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50" windowWidth="17235" windowHeight="7485" tabRatio="601" firstSheet="2" activeTab="4"/>
  </bookViews>
  <sheets>
    <sheet name="титульник АУ" sheetId="7" r:id="rId1"/>
    <sheet name="титульник БУ" sheetId="8" r:id="rId2"/>
    <sheet name="титульник черновик" sheetId="1" r:id="rId3"/>
    <sheet name="раздел 1" sheetId="4" r:id="rId4"/>
    <sheet name="раздел 2" sheetId="5" r:id="rId5"/>
    <sheet name="прилож. к разделу1 расх.часть" sheetId="6" r:id="rId6"/>
    <sheet name="Лист1" sheetId="9" r:id="rId7"/>
  </sheets>
  <definedNames>
    <definedName name="_xlnm.Print_Area" localSheetId="5">'прилож. к разделу1 расх.часть'!$A$1:$P$46</definedName>
    <definedName name="_xlnm.Print_Area" localSheetId="2">'титульник черновик'!$A$1:$D$27</definedName>
  </definedNames>
  <calcPr calcId="144525"/>
</workbook>
</file>

<file path=xl/calcChain.xml><?xml version="1.0" encoding="utf-8"?>
<calcChain xmlns="http://schemas.openxmlformats.org/spreadsheetml/2006/main">
  <c r="O38" i="6" l="1"/>
  <c r="O39" i="6" s="1"/>
  <c r="N38" i="6"/>
  <c r="N39" i="6" s="1"/>
  <c r="M37" i="6"/>
  <c r="M36" i="6"/>
  <c r="M35" i="6"/>
  <c r="M34" i="6"/>
  <c r="M33" i="6"/>
  <c r="M32" i="6"/>
  <c r="M31" i="6"/>
  <c r="M30" i="6"/>
  <c r="M29" i="6"/>
  <c r="M28" i="6"/>
  <c r="M27" i="6"/>
  <c r="M26" i="6"/>
  <c r="M25" i="6"/>
  <c r="M24" i="6"/>
  <c r="M23" i="6"/>
  <c r="M22" i="6"/>
  <c r="M21" i="6"/>
  <c r="M20" i="6"/>
  <c r="M19" i="6"/>
  <c r="M18" i="6"/>
  <c r="M17" i="6"/>
  <c r="P16" i="6"/>
  <c r="P46" i="6" s="1"/>
  <c r="M46" i="6" s="1"/>
  <c r="M15" i="6"/>
  <c r="M14" i="6"/>
  <c r="P13" i="6"/>
  <c r="P38" i="6" s="1"/>
  <c r="M12" i="6"/>
  <c r="P11" i="6"/>
  <c r="M10" i="6"/>
  <c r="M9" i="6"/>
  <c r="M8" i="6"/>
  <c r="M7" i="6"/>
  <c r="P44" i="6" l="1"/>
  <c r="M44" i="6" s="1"/>
  <c r="M13" i="6"/>
  <c r="M38" i="6" s="1"/>
  <c r="M16" i="6"/>
  <c r="M11" i="6"/>
  <c r="P39" i="6"/>
  <c r="M39" i="6" l="1"/>
  <c r="E24" i="4" l="1"/>
  <c r="E14" i="5" l="1"/>
  <c r="E18" i="5"/>
  <c r="E21" i="5"/>
  <c r="E26" i="5"/>
  <c r="E62" i="4"/>
  <c r="E69" i="4"/>
  <c r="E65" i="4"/>
  <c r="E54" i="4"/>
  <c r="E50" i="4"/>
  <c r="E40" i="4"/>
  <c r="E37" i="4"/>
</calcChain>
</file>

<file path=xl/sharedStrings.xml><?xml version="1.0" encoding="utf-8"?>
<sst xmlns="http://schemas.openxmlformats.org/spreadsheetml/2006/main" count="687" uniqueCount="284">
  <si>
    <t>Утверждаю</t>
  </si>
  <si>
    <t xml:space="preserve"> (наименование должности уполномоченного лица)</t>
  </si>
  <si>
    <t>Коды</t>
  </si>
  <si>
    <t>по Сводному реестру</t>
  </si>
  <si>
    <t>ИНН</t>
  </si>
  <si>
    <t>Единица измерения: руб</t>
  </si>
  <si>
    <t>по ОКЕИ</t>
  </si>
  <si>
    <t xml:space="preserve"> Раздел 1. Поступления и выплаты</t>
  </si>
  <si>
    <t>Наименование показателя</t>
  </si>
  <si>
    <t>Код строки</t>
  </si>
  <si>
    <t>Сумма</t>
  </si>
  <si>
    <t>за пределами планового периода</t>
  </si>
  <si>
    <t>x</t>
  </si>
  <si>
    <t>Доходы, всего:</t>
  </si>
  <si>
    <t>в том числе:</t>
  </si>
  <si>
    <t>доходы от оказания услуг, работ, компенсации затрат учреждений, всего</t>
  </si>
  <si>
    <t>доходы от штрафов, пеней, иных сумм принудительного изъятия, всего</t>
  </si>
  <si>
    <t>безвозмездные денежные поступления, всего</t>
  </si>
  <si>
    <t>прочие доходы, всего</t>
  </si>
  <si>
    <t>субсидии на осуществление капитальных вложений</t>
  </si>
  <si>
    <t>доходы от операций с активами, всего</t>
  </si>
  <si>
    <t>из них:</t>
  </si>
  <si>
    <t>Расходы, всего</t>
  </si>
  <si>
    <t>прочие выплаты персоналу, в том числе компенсационного характера</t>
  </si>
  <si>
    <t>иные выплаты, за исключением фонда оплаты труда учреждения, для выполнения отдельных полномочий</t>
  </si>
  <si>
    <t>взносы по обязательному социальному страхованию на выплаты по оплате труда работников и иные выплаты работникам учреждений, всего</t>
  </si>
  <si>
    <t>на иные выплаты работникам</t>
  </si>
  <si>
    <t>страховые взносы на обязательное социальное страхование в части выплат персоналу, подлежащих обложению страховыми взносами</t>
  </si>
  <si>
    <t>на иные выплаты гражданским лицам (денежное содержание)</t>
  </si>
  <si>
    <t>социальные и иные выплаты населению, всего</t>
  </si>
  <si>
    <t>уплата налогов, сборов и иных платежей, всего</t>
  </si>
  <si>
    <t>иные налоги (включаемые в состав расходов) в бюджеты бюджетной системы Российской Федерации, а также государственная пошлина</t>
  </si>
  <si>
    <t>уплата штрафов (в том числе административных), пеней, иных платежей</t>
  </si>
  <si>
    <t>безвозмездные перечисления организациям и физическим лицам, всего</t>
  </si>
  <si>
    <t>прочие выплаты (кроме выплат на закупку товаров, работ, услуг)</t>
  </si>
  <si>
    <t>исполнение судебных актов Российской Федерации и мировых соглашений по возмещению вреда, причиненного в результате деятельности учреждения</t>
  </si>
  <si>
    <t>закупку товаров, работ, услуг в сфере информационно-коммуникационных технологий</t>
  </si>
  <si>
    <t>закупку товаров, работ, услуг в целях капитального ремонта муниципального  имущества</t>
  </si>
  <si>
    <t>прочую закупку товаров, работ и услуг, всего</t>
  </si>
  <si>
    <t>капитальные вложения в объекты муниципальной  собственности, всего</t>
  </si>
  <si>
    <t>строительство (реконструкция) объектов недвижимого имущества муниципальными ) учреждениями</t>
  </si>
  <si>
    <t>возврат в бюджет средств субсидии</t>
  </si>
  <si>
    <t>N п/п</t>
  </si>
  <si>
    <t>Коды строк</t>
  </si>
  <si>
    <t>Год начала закупки</t>
  </si>
  <si>
    <t>1.1.</t>
  </si>
  <si>
    <t>1.2.</t>
  </si>
  <si>
    <t>1.3.</t>
  </si>
  <si>
    <t>1.4.</t>
  </si>
  <si>
    <t>1.4.1.1.</t>
  </si>
  <si>
    <t>1.4.1.2.</t>
  </si>
  <si>
    <t>1.4.2.</t>
  </si>
  <si>
    <t>за счет субсидий, предоставляемых в соответствии с абзацем вторым пункта 1 статьи 78.1 Бюджетного кодекса Российской Федерации</t>
  </si>
  <si>
    <t>1.4.2.1</t>
  </si>
  <si>
    <t>1.4.2.2.</t>
  </si>
  <si>
    <t>1.4.3.</t>
  </si>
  <si>
    <t>1.4.4.</t>
  </si>
  <si>
    <t>за счет средств обязательного медицинского страхования</t>
  </si>
  <si>
    <t>1.4.4.1.</t>
  </si>
  <si>
    <t>1.4.4.2.</t>
  </si>
  <si>
    <t>1.4.5.</t>
  </si>
  <si>
    <t>за счет прочих источников финансового обеспечения</t>
  </si>
  <si>
    <t>1.4.5.1.</t>
  </si>
  <si>
    <t>1.4.5.2.</t>
  </si>
  <si>
    <t>в соответствии с Федеральным законом N 223-ФЗ</t>
  </si>
  <si>
    <t>в том числе по году начала закупки:</t>
  </si>
  <si>
    <t>Итого по договорам, планируемым к заключению в соответствующем финансовом году в соответствии с Федеральным законом N 223-ФЗ, по соответствующему году закупки</t>
  </si>
  <si>
    <t xml:space="preserve"> (подпись)                    (расшифровка подписи)</t>
  </si>
  <si>
    <t xml:space="preserve">                            Дата</t>
  </si>
  <si>
    <t xml:space="preserve">                     по Сводному реестру</t>
  </si>
  <si>
    <t xml:space="preserve"> глава по БК</t>
  </si>
  <si>
    <t>Орган, осуществляющий функции и полномочия учредителя</t>
  </si>
  <si>
    <t>Учреждение</t>
  </si>
  <si>
    <t>Остаток средств на начало текущего финансового года</t>
  </si>
  <si>
    <t>Остаток средств на конец текущего финансового года</t>
  </si>
  <si>
    <t>Код по бюджетной классификации Российской Федерации</t>
  </si>
  <si>
    <t>Аналитический код</t>
  </si>
  <si>
    <t>прочие поступления, всего</t>
  </si>
  <si>
    <t>расходы на закупку товаров, работ, услуг, всего</t>
  </si>
  <si>
    <t>налог на добавленную стоимость</t>
  </si>
  <si>
    <t>прочие налоги, уменьшающие доход</t>
  </si>
  <si>
    <t>Прочие выплаты, всего</t>
  </si>
  <si>
    <t xml:space="preserve">                           </t>
  </si>
  <si>
    <t xml:space="preserve">Раздел 2. Сведения по выплатам на закупки товаров, работ, услуг </t>
  </si>
  <si>
    <t>Выплаты на закупку товаров, работ, услуг, всего</t>
  </si>
  <si>
    <t>по контрактам (договорам), заключенным до начала текущего финансового года с учетом требований Федерального закона N 44-ФЗ и Федерального закона N 223-ФЗ</t>
  </si>
  <si>
    <t>по контрактам (договорам), планируемым к заключению в соответствующем финансовом году с учетом требований Федерального закона N 44-ФЗ и Федерального закона N 223-ФЗ</t>
  </si>
  <si>
    <t>за счет субсидий, предоставляемых на осуществление капитальных вложений</t>
  </si>
  <si>
    <t>Итого по контрактам, планируемым к заключению в соответствующем финансовом году в соответствии с Федеральным законом N 44-ФЗ, по соответствующему году закупки</t>
  </si>
  <si>
    <t>Руководитель учреждения (уполномоченное лицо учреждения)  ____________ ___________ _________________</t>
  </si>
  <si>
    <t>(должность)     (подпись)      (расшифровка подписи)</t>
  </si>
  <si>
    <t xml:space="preserve">                      (должность)             (фамилия, инициалы)        (телефон)</t>
  </si>
  <si>
    <t>0001</t>
  </si>
  <si>
    <t>0002</t>
  </si>
  <si>
    <t>на 2020 текущий финансовый год</t>
  </si>
  <si>
    <t>на 2021 первый год планового периода</t>
  </si>
  <si>
    <t>на 2022 второй год планового периода</t>
  </si>
  <si>
    <t>в том числе: доходы от собственности, всего</t>
  </si>
  <si>
    <t>из них: увеличение остатков денежных средств за счет возврата дебиторской задолженности прошлых лет</t>
  </si>
  <si>
    <t>в том числе: оплата труда</t>
  </si>
  <si>
    <t>в том числе: на выплаты персоналу, всего</t>
  </si>
  <si>
    <t>в том числе: на выплаты по оплате труда</t>
  </si>
  <si>
    <t>в том числе: на оплату труда стажеров</t>
  </si>
  <si>
    <t>в том числе: социальные выплаты гражданам, кроме публичных нормативных социальных выплат</t>
  </si>
  <si>
    <t>из них: пособия, компенсации и иные социальные выплаты гражданам, кроме публичных нормативных обязательств</t>
  </si>
  <si>
    <t>из них: налог на имущество организаций и земельный налог</t>
  </si>
  <si>
    <t>из них: гранты, предоставляемые другим организациям и физическим лицам</t>
  </si>
  <si>
    <t>в том числе: приобретение объектов недвижимого имущества муниципальными   учреждениями</t>
  </si>
  <si>
    <t>Выплаты, уменьшающие доход, всего (со знаком "минус")</t>
  </si>
  <si>
    <t>в том числе: налог на прибыль</t>
  </si>
  <si>
    <t>в том числе: в соответствии с Федеральным законом N 44-ФЗ</t>
  </si>
  <si>
    <t>1.4.1.</t>
  </si>
  <si>
    <t>в том числе: за счет субсидий, предоставляемых на финансовое обеспечение выполнения муниципального задания</t>
  </si>
  <si>
    <t>IV. Показатели по выплатам учреждения</t>
  </si>
  <si>
    <t xml:space="preserve">Наименование показателя </t>
  </si>
  <si>
    <t>КФСР</t>
  </si>
  <si>
    <t>КЦСР</t>
  </si>
  <si>
    <t xml:space="preserve">Наименование </t>
  </si>
  <si>
    <t>КВР</t>
  </si>
  <si>
    <t>КОСГУ</t>
  </si>
  <si>
    <t>КВСР</t>
  </si>
  <si>
    <t>Доп. ФК</t>
  </si>
  <si>
    <t>Доп. ЭК</t>
  </si>
  <si>
    <t>Доп. КР</t>
  </si>
  <si>
    <t>Код цели</t>
  </si>
  <si>
    <t>КВФО</t>
  </si>
  <si>
    <t xml:space="preserve">ВСЕГО </t>
  </si>
  <si>
    <t xml:space="preserve">В том числе по видам выплат </t>
  </si>
  <si>
    <t xml:space="preserve">со счетов субсидий на мун. задание </t>
  </si>
  <si>
    <t xml:space="preserve">со счетов субсидий на иные цели </t>
  </si>
  <si>
    <t xml:space="preserve">со счетов прочих поступлений </t>
  </si>
  <si>
    <t xml:space="preserve">Заработная плата </t>
  </si>
  <si>
    <t>Заработная плата педагогического персонала</t>
  </si>
  <si>
    <t>111</t>
  </si>
  <si>
    <t>211</t>
  </si>
  <si>
    <t>800</t>
  </si>
  <si>
    <t>211004</t>
  </si>
  <si>
    <t>521</t>
  </si>
  <si>
    <t>0</t>
  </si>
  <si>
    <t>8</t>
  </si>
  <si>
    <t>Начисления на выплаты по оплате труда</t>
  </si>
  <si>
    <t>начисления на выплаты по оплате труда</t>
  </si>
  <si>
    <t>119</t>
  </si>
  <si>
    <t>213</t>
  </si>
  <si>
    <t>213004</t>
  </si>
  <si>
    <t>Заработная плата вспомагательного персонала</t>
  </si>
  <si>
    <t>211005</t>
  </si>
  <si>
    <t>213005</t>
  </si>
  <si>
    <t>Итого</t>
  </si>
  <si>
    <t>Заработная плата</t>
  </si>
  <si>
    <t>000000</t>
  </si>
  <si>
    <t>523</t>
  </si>
  <si>
    <t>Прочие выплаты</t>
  </si>
  <si>
    <t>112</t>
  </si>
  <si>
    <t>212</t>
  </si>
  <si>
    <t>Услуги связи</t>
  </si>
  <si>
    <t>244</t>
  </si>
  <si>
    <t>221</t>
  </si>
  <si>
    <t>Транспортные услуги</t>
  </si>
  <si>
    <t>Электроснабжение</t>
  </si>
  <si>
    <t>223</t>
  </si>
  <si>
    <t>223001</t>
  </si>
  <si>
    <t>Коммунальные услуги</t>
  </si>
  <si>
    <t>Теплоснабжение</t>
  </si>
  <si>
    <t>223002</t>
  </si>
  <si>
    <t>Водоснабжение</t>
  </si>
  <si>
    <t>223004</t>
  </si>
  <si>
    <t>Работы, услуги по содержанию имущества</t>
  </si>
  <si>
    <t>Работы,услуги по содержанию имущества</t>
  </si>
  <si>
    <t>225</t>
  </si>
  <si>
    <t>225001</t>
  </si>
  <si>
    <t>225002</t>
  </si>
  <si>
    <t>Прочие работы, услуги</t>
  </si>
  <si>
    <t>Прочие работы,услуги</t>
  </si>
  <si>
    <t>226</t>
  </si>
  <si>
    <t>подписка</t>
  </si>
  <si>
    <t>226001</t>
  </si>
  <si>
    <t>Путевки для детского отдыха</t>
  </si>
  <si>
    <t>Прочие расходы</t>
  </si>
  <si>
    <t>Земельный налог</t>
  </si>
  <si>
    <t>851</t>
  </si>
  <si>
    <t>291</t>
  </si>
  <si>
    <t>291001</t>
  </si>
  <si>
    <t>Налог на имущество</t>
  </si>
  <si>
    <t>291014</t>
  </si>
  <si>
    <t>Госпошлина,недоимка</t>
  </si>
  <si>
    <t>852</t>
  </si>
  <si>
    <t>291005</t>
  </si>
  <si>
    <t>Штрафы,пени</t>
  </si>
  <si>
    <t>853</t>
  </si>
  <si>
    <t>292</t>
  </si>
  <si>
    <t>Увеличение стоимости основных средств</t>
  </si>
  <si>
    <t>Увеличение стоимоти основных средств</t>
  </si>
  <si>
    <t>310</t>
  </si>
  <si>
    <t>Увеличение стоимости материальных запасов</t>
  </si>
  <si>
    <t>Увеличение стоимоти матриальных запасов</t>
  </si>
  <si>
    <t>346</t>
  </si>
  <si>
    <t>346017</t>
  </si>
  <si>
    <t>349</t>
  </si>
  <si>
    <t>Итого ЛАВ</t>
  </si>
  <si>
    <t>ВСЕГО:</t>
  </si>
  <si>
    <t>509</t>
  </si>
  <si>
    <t>591</t>
  </si>
  <si>
    <t>592</t>
  </si>
  <si>
    <t>593</t>
  </si>
  <si>
    <t>522</t>
  </si>
  <si>
    <t xml:space="preserve">      СОГЛАСОВАНО:                                                                                                                     </t>
  </si>
  <si>
    <t xml:space="preserve"> УТВЕРЖДАЮ:</t>
  </si>
  <si>
    <t>Заместитель Руководителя Исполнительного комитета</t>
  </si>
  <si>
    <t>Начальник управления финансов</t>
  </si>
  <si>
    <t xml:space="preserve">                                                                                                                                                                              </t>
  </si>
  <si>
    <t>_______________________</t>
  </si>
  <si>
    <t xml:space="preserve">      _____________                    И.А. Сагидуллина</t>
  </si>
  <si>
    <t xml:space="preserve">(подпись)  </t>
  </si>
  <si>
    <r>
      <t xml:space="preserve">           (подпись)                       </t>
    </r>
    <r>
      <rPr>
        <sz val="12"/>
        <color indexed="8"/>
        <rFont val="Times New Roman"/>
        <family val="1"/>
        <charset val="204"/>
      </rPr>
      <t xml:space="preserve">                                                                      </t>
    </r>
  </si>
  <si>
    <t xml:space="preserve">        м.п.</t>
  </si>
  <si>
    <t xml:space="preserve">Заместитель Руководителя Исполнительного комитета </t>
  </si>
  <si>
    <t>города Набережные Челны</t>
  </si>
  <si>
    <t xml:space="preserve">      _____________                    Р.М.Халимов</t>
  </si>
  <si>
    <t>финансово-хозяйственной деятельности</t>
  </si>
  <si>
    <t>на  2020 год</t>
  </si>
  <si>
    <t>КОДЫ</t>
  </si>
  <si>
    <t xml:space="preserve">Наименование муниципального </t>
  </si>
  <si>
    <t>Форма по</t>
  </si>
  <si>
    <t xml:space="preserve">учреждения: </t>
  </si>
  <si>
    <t>Дата</t>
  </si>
  <si>
    <t>ИНН/КПП</t>
  </si>
  <si>
    <t>Единица измерения (руб.)</t>
  </si>
  <si>
    <t>по ОКПО</t>
  </si>
  <si>
    <t>Наименование органа, осуществляющего</t>
  </si>
  <si>
    <t>Исполнительный комитет муниципального образования                                                                                                            город Набережные Челны</t>
  </si>
  <si>
    <t>функции и полномочия учредителя</t>
  </si>
  <si>
    <t xml:space="preserve">Адрес фактического  местонахождения </t>
  </si>
  <si>
    <t xml:space="preserve">Муниципального  учреждения: </t>
  </si>
  <si>
    <t>Дополнительный план</t>
  </si>
  <si>
    <t>муниципального образования г.Набережные Челны</t>
  </si>
  <si>
    <t xml:space="preserve">      _____________                   И.А. Сагидуллина</t>
  </si>
  <si>
    <t xml:space="preserve">    м.п.</t>
  </si>
  <si>
    <t>на 2020 год</t>
  </si>
  <si>
    <t>МБДОУ " Детский сад комбинированного вида №55 "Шалунишка"</t>
  </si>
  <si>
    <t>1650086511/165001001</t>
  </si>
  <si>
    <t>423814, г. Набережные Челны, б-р Молодёжный. д.4 (56/31)</t>
  </si>
  <si>
    <t>И.о. Руководителя Исполнительного комитета</t>
  </si>
  <si>
    <t xml:space="preserve">     _____________     </t>
  </si>
  <si>
    <t>И.С. Зуев</t>
  </si>
  <si>
    <t>Директор</t>
  </si>
  <si>
    <t>МАУ СШОР "Яр Чаллы"</t>
  </si>
  <si>
    <t>М.Г. Назипов</t>
  </si>
  <si>
    <t>Муниципальное автономное учреждение города Набережные Челны "Спортивная школа олимпийского резерва "Яр Чаллы"</t>
  </si>
  <si>
    <t>1650095890/165001001</t>
  </si>
  <si>
    <t>423807, г. Набережные Челны, наб. им Г. Тукая, д.14</t>
  </si>
  <si>
    <t>1101</t>
  </si>
  <si>
    <t>50000</t>
  </si>
  <si>
    <t>9900048200</t>
  </si>
  <si>
    <t xml:space="preserve"> (наименование учредителя (учреждения)</t>
  </si>
  <si>
    <t>План финансово-хозяйственной деятельности на 2020 г.</t>
  </si>
  <si>
    <t>(на 2020 и плановый период 2021 и 2022 годов)</t>
  </si>
  <si>
    <t xml:space="preserve">Директор  </t>
  </si>
  <si>
    <t>в том числе: субсидии на финансовое обеспечение выполнения государственного  задания за счет средств бюджета публично-правового образования, создавшего учреждение</t>
  </si>
  <si>
    <t>субсидии на финансовое обеспечение выполнения государственного задания за счет средств бюджета Федерального фонда обязательного медицинского страхования</t>
  </si>
  <si>
    <t>целевые субсидии</t>
  </si>
  <si>
    <t>денежное довольствие военнослужащих и сотрудников,имеющих специальные звания</t>
  </si>
  <si>
    <t>иные выплаты военнослужащих и сотрудников,имеющих специальные звания</t>
  </si>
  <si>
    <t>выплата стипендий, осуществление иных расходов на социальную поддержку обучающихся за счет средств стипендиального фонда</t>
  </si>
  <si>
    <t>на премирование физических лиц за достижения в области культуры, искусства, образования, науки и техники, а также на предоставление грантов с целью поддержки проектов в области  науки,культуры и искусства</t>
  </si>
  <si>
    <t>социальное обеспечение детей-сирот и детей, оставшихся без попечения родителей</t>
  </si>
  <si>
    <t>взносы в международные организации</t>
  </si>
  <si>
    <t>платежи в целях обеспечения реализации соглашений с правительствами иностранных государств и международными организациями</t>
  </si>
  <si>
    <t>на закупку научно-исследовательских и опытно-конструкторских работ</t>
  </si>
  <si>
    <t>в том числе: по контрактам (договорам), заключенным до начала текущего финансового года без применения норм Федерального закона от 5 апреля 2013 г. N 44-ФЗ "О контрактной системе в сфере закупок товаров, работ, услуг для обеспечения государственных и муниципальных нужд".</t>
  </si>
  <si>
    <t>по контрактам (договорам), планируемым к заключению в соответствующем финансовом году без применения норм Федерального закона от 5 апреля N 44-ФЗ "О контрактной системе в сфере закупок товаров, работ, услуг для обеспечения государственных и муниципальных нужд"и Федерального закона от 18 июля N 223-ФЗ " О закупках товаров, работ, услуг отдельными видами юридических лиц"</t>
  </si>
  <si>
    <t>на 2020_ (текущий финансовый год)</t>
  </si>
  <si>
    <t>на 2021 (первый год планового периода)</t>
  </si>
  <si>
    <t>на 2022 (второй год планового периода)</t>
  </si>
  <si>
    <t>Министерство образования и науки Республики Татарстан</t>
  </si>
  <si>
    <t>ГБОУ "Набережночелнинская школа №75 для детей с ОВЗ"</t>
  </si>
  <si>
    <t xml:space="preserve">_______________________     О.В.Марданова </t>
  </si>
  <si>
    <t>"01" февраля 2020 г.</t>
  </si>
  <si>
    <t>от "01" февраля 2020 г.</t>
  </si>
  <si>
    <t>Марданова О.В.</t>
  </si>
  <si>
    <t>Гайфина А.И.</t>
  </si>
  <si>
    <t>8 (8552) 599158</t>
  </si>
  <si>
    <t xml:space="preserve">    "01" февраля  2020 г.</t>
  </si>
  <si>
    <t>Исполнитель     Гл.бухгалтер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</si>
</sst>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26" x14ac:knownFonts="1">
    <font>
      <sz val="11"/>
      <color theme="1"/>
      <name val="Calibri"/>
      <family val="2"/>
      <charset val="204"/>
      <scheme val="minor"/>
    </font>
    <font>
      <u/>
      <sz val="11"/>
      <color theme="10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4"/>
      <name val="Times New Roman"/>
      <family val="1"/>
      <charset val="204"/>
    </font>
    <font>
      <b/>
      <sz val="18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b/>
      <sz val="10"/>
      <name val="Times New Roman"/>
      <family val="1"/>
      <charset val="204"/>
    </font>
    <font>
      <sz val="8"/>
      <name val="Arial Cyr"/>
    </font>
    <font>
      <b/>
      <sz val="8"/>
      <name val="Arial Cyr"/>
      <charset val="204"/>
    </font>
    <font>
      <b/>
      <sz val="8"/>
      <name val="Arial Cy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rgb="FFFF0000"/>
      <name val="Times New Roman"/>
      <family val="1"/>
      <charset val="204"/>
    </font>
    <font>
      <sz val="10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333333"/>
      <name val="Arial"/>
      <family val="2"/>
      <charset val="204"/>
    </font>
    <font>
      <sz val="18"/>
      <color theme="1"/>
      <name val="Times New Roman"/>
      <family val="1"/>
      <charset val="204"/>
    </font>
    <font>
      <u/>
      <sz val="12"/>
      <color indexed="8"/>
      <name val="Times New Roman"/>
      <family val="1"/>
      <charset val="204"/>
    </font>
    <font>
      <sz val="13"/>
      <color theme="1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8" fillId="0" borderId="0"/>
    <xf numFmtId="0" fontId="8" fillId="0" borderId="0"/>
  </cellStyleXfs>
  <cellXfs count="160">
    <xf numFmtId="0" fontId="0" fillId="0" borderId="0" xfId="0"/>
    <xf numFmtId="0" fontId="2" fillId="0" borderId="0" xfId="0" applyFont="1"/>
    <xf numFmtId="0" fontId="2" fillId="0" borderId="0" xfId="0" applyFont="1" applyAlignment="1">
      <alignment vertical="top" wrapText="1"/>
    </xf>
    <xf numFmtId="0" fontId="2" fillId="0" borderId="0" xfId="0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3" fillId="0" borderId="0" xfId="0" applyFont="1" applyAlignment="1">
      <alignment vertical="top"/>
    </xf>
    <xf numFmtId="0" fontId="2" fillId="0" borderId="1" xfId="0" applyFont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3" fillId="0" borderId="0" xfId="0" applyFont="1" applyAlignment="1">
      <alignment horizontal="center" vertical="top"/>
    </xf>
    <xf numFmtId="0" fontId="2" fillId="0" borderId="0" xfId="0" applyFont="1" applyAlignment="1">
      <alignment horizontal="center" vertical="top"/>
    </xf>
    <xf numFmtId="0" fontId="2" fillId="0" borderId="1" xfId="1" applyFont="1" applyBorder="1" applyAlignment="1">
      <alignment horizontal="center" vertical="top" wrapText="1"/>
    </xf>
    <xf numFmtId="0" fontId="2" fillId="0" borderId="0" xfId="0" applyFont="1" applyBorder="1" applyAlignment="1">
      <alignment horizontal="right" vertical="top" wrapText="1"/>
    </xf>
    <xf numFmtId="0" fontId="6" fillId="0" borderId="0" xfId="0" applyFont="1" applyAlignment="1">
      <alignment horizontal="justify" vertical="center"/>
    </xf>
    <xf numFmtId="0" fontId="6" fillId="0" borderId="0" xfId="0" applyFont="1"/>
    <xf numFmtId="0" fontId="6" fillId="0" borderId="0" xfId="0" applyFont="1" applyAlignment="1">
      <alignment horizontal="left" vertical="top"/>
    </xf>
    <xf numFmtId="0" fontId="6" fillId="0" borderId="0" xfId="0" applyFont="1" applyAlignment="1">
      <alignment horizontal="center" vertical="top"/>
    </xf>
    <xf numFmtId="0" fontId="6" fillId="0" borderId="1" xfId="0" applyFont="1" applyBorder="1" applyAlignment="1">
      <alignment horizontal="center" vertical="top" wrapText="1"/>
    </xf>
    <xf numFmtId="0" fontId="6" fillId="0" borderId="1" xfId="1" applyFont="1" applyBorder="1" applyAlignment="1">
      <alignment horizontal="left" vertical="top" wrapText="1"/>
    </xf>
    <xf numFmtId="0" fontId="6" fillId="0" borderId="1" xfId="0" applyFont="1" applyBorder="1" applyAlignment="1">
      <alignment horizontal="left" vertical="top" wrapText="1"/>
    </xf>
    <xf numFmtId="0" fontId="6" fillId="0" borderId="0" xfId="0" applyFont="1" applyBorder="1" applyAlignment="1">
      <alignment horizontal="left" vertical="top" wrapText="1"/>
    </xf>
    <xf numFmtId="0" fontId="6" fillId="0" borderId="0" xfId="0" applyFont="1" applyBorder="1" applyAlignment="1">
      <alignment horizontal="center" vertical="top" wrapText="1"/>
    </xf>
    <xf numFmtId="4" fontId="6" fillId="0" borderId="1" xfId="0" applyNumberFormat="1" applyFont="1" applyBorder="1" applyAlignment="1">
      <alignment horizontal="center" vertical="top" wrapText="1"/>
    </xf>
    <xf numFmtId="3" fontId="6" fillId="0" borderId="1" xfId="0" applyNumberFormat="1" applyFont="1" applyBorder="1" applyAlignment="1">
      <alignment horizontal="center" vertical="top" wrapText="1"/>
    </xf>
    <xf numFmtId="14" fontId="6" fillId="0" borderId="1" xfId="0" applyNumberFormat="1" applyFont="1" applyBorder="1" applyAlignment="1">
      <alignment horizontal="center" vertical="top" wrapText="1"/>
    </xf>
    <xf numFmtId="49" fontId="6" fillId="0" borderId="1" xfId="0" applyNumberFormat="1" applyFont="1" applyBorder="1" applyAlignment="1">
      <alignment horizontal="center" vertical="top" wrapText="1"/>
    </xf>
    <xf numFmtId="0" fontId="6" fillId="0" borderId="2" xfId="0" applyFont="1" applyBorder="1" applyAlignment="1">
      <alignment horizontal="center" vertical="top" wrapText="1"/>
    </xf>
    <xf numFmtId="4" fontId="7" fillId="0" borderId="1" xfId="0" applyNumberFormat="1" applyFont="1" applyBorder="1" applyAlignment="1">
      <alignment horizontal="center" vertical="top" wrapText="1"/>
    </xf>
    <xf numFmtId="0" fontId="7" fillId="0" borderId="1" xfId="0" applyFont="1" applyBorder="1" applyAlignment="1">
      <alignment horizontal="left" vertical="top" wrapText="1"/>
    </xf>
    <xf numFmtId="164" fontId="7" fillId="0" borderId="1" xfId="0" applyNumberFormat="1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3" fontId="6" fillId="0" borderId="2" xfId="0" applyNumberFormat="1" applyFont="1" applyBorder="1" applyAlignment="1">
      <alignment horizontal="center" vertical="top" wrapText="1"/>
    </xf>
    <xf numFmtId="4" fontId="6" fillId="0" borderId="2" xfId="0" applyNumberFormat="1" applyFont="1" applyBorder="1" applyAlignment="1">
      <alignment horizontal="center" vertical="top" wrapText="1"/>
    </xf>
    <xf numFmtId="3" fontId="6" fillId="0" borderId="1" xfId="0" applyNumberFormat="1" applyFont="1" applyBorder="1" applyAlignment="1">
      <alignment horizontal="center" vertical="top" wrapText="1"/>
    </xf>
    <xf numFmtId="4" fontId="6" fillId="0" borderId="1" xfId="0" applyNumberFormat="1" applyFont="1" applyBorder="1" applyAlignment="1">
      <alignment horizontal="center" vertical="top" wrapText="1"/>
    </xf>
    <xf numFmtId="3" fontId="6" fillId="0" borderId="1" xfId="0" applyNumberFormat="1" applyFont="1" applyBorder="1" applyAlignment="1">
      <alignment horizontal="center" vertical="top" wrapText="1"/>
    </xf>
    <xf numFmtId="4" fontId="6" fillId="0" borderId="1" xfId="0" applyNumberFormat="1" applyFont="1" applyBorder="1" applyAlignment="1">
      <alignment horizontal="center" vertical="top" wrapText="1"/>
    </xf>
    <xf numFmtId="3" fontId="7" fillId="0" borderId="1" xfId="0" applyNumberFormat="1" applyFont="1" applyBorder="1" applyAlignment="1">
      <alignment horizontal="center" vertical="top" wrapText="1"/>
    </xf>
    <xf numFmtId="0" fontId="9" fillId="2" borderId="0" xfId="0" applyFont="1" applyFill="1" applyAlignment="1"/>
    <xf numFmtId="0" fontId="9" fillId="0" borderId="0" xfId="0" applyFont="1" applyFill="1" applyAlignment="1"/>
    <xf numFmtId="4" fontId="9" fillId="2" borderId="0" xfId="0" applyNumberFormat="1" applyFont="1" applyFill="1" applyAlignment="1"/>
    <xf numFmtId="0" fontId="9" fillId="2" borderId="11" xfId="0" applyFont="1" applyFill="1" applyBorder="1" applyAlignment="1">
      <alignment horizontal="center" vertical="center" wrapText="1"/>
    </xf>
    <xf numFmtId="0" fontId="9" fillId="2" borderId="13" xfId="0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/>
    </xf>
    <xf numFmtId="0" fontId="9" fillId="0" borderId="8" xfId="0" applyFont="1" applyFill="1" applyBorder="1" applyAlignment="1">
      <alignment horizontal="center"/>
    </xf>
    <xf numFmtId="0" fontId="9" fillId="0" borderId="6" xfId="0" applyFont="1" applyFill="1" applyBorder="1" applyAlignment="1">
      <alignment horizontal="center"/>
    </xf>
    <xf numFmtId="0" fontId="9" fillId="2" borderId="8" xfId="0" applyFont="1" applyFill="1" applyBorder="1" applyAlignment="1">
      <alignment horizontal="center"/>
    </xf>
    <xf numFmtId="0" fontId="9" fillId="2" borderId="14" xfId="0" applyFont="1" applyFill="1" applyBorder="1" applyAlignment="1"/>
    <xf numFmtId="0" fontId="9" fillId="0" borderId="15" xfId="0" applyFont="1" applyFill="1" applyBorder="1" applyAlignment="1"/>
    <xf numFmtId="0" fontId="9" fillId="2" borderId="15" xfId="0" applyFont="1" applyFill="1" applyBorder="1" applyAlignment="1"/>
    <xf numFmtId="0" fontId="9" fillId="2" borderId="16" xfId="0" applyFont="1" applyFill="1" applyBorder="1" applyAlignment="1"/>
    <xf numFmtId="49" fontId="11" fillId="2" borderId="17" xfId="0" applyNumberFormat="1" applyFont="1" applyFill="1" applyBorder="1" applyAlignment="1" applyProtection="1">
      <alignment horizontal="left" vertical="center"/>
    </xf>
    <xf numFmtId="49" fontId="11" fillId="0" borderId="1" xfId="0" applyNumberFormat="1" applyFont="1" applyFill="1" applyBorder="1" applyAlignment="1" applyProtection="1">
      <alignment horizontal="left" vertical="center" wrapText="1"/>
    </xf>
    <xf numFmtId="49" fontId="11" fillId="0" borderId="1" xfId="0" applyNumberFormat="1" applyFont="1" applyFill="1" applyBorder="1" applyAlignment="1" applyProtection="1">
      <alignment horizontal="center" vertical="center"/>
    </xf>
    <xf numFmtId="4" fontId="11" fillId="2" borderId="1" xfId="0" applyNumberFormat="1" applyFont="1" applyFill="1" applyBorder="1" applyAlignment="1" applyProtection="1">
      <alignment horizontal="right" vertical="center"/>
    </xf>
    <xf numFmtId="4" fontId="12" fillId="2" borderId="1" xfId="0" applyNumberFormat="1" applyFont="1" applyFill="1" applyBorder="1" applyAlignment="1" applyProtection="1">
      <alignment horizontal="right" vertical="center"/>
    </xf>
    <xf numFmtId="49" fontId="11" fillId="0" borderId="1" xfId="0" applyNumberFormat="1" applyFont="1" applyFill="1" applyBorder="1" applyAlignment="1" applyProtection="1">
      <alignment horizontal="left" vertical="center"/>
    </xf>
    <xf numFmtId="49" fontId="11" fillId="2" borderId="17" xfId="0" applyNumberFormat="1" applyFont="1" applyFill="1" applyBorder="1" applyAlignment="1" applyProtection="1">
      <alignment horizontal="left" vertical="center" wrapText="1"/>
    </xf>
    <xf numFmtId="4" fontId="13" fillId="2" borderId="22" xfId="0" applyNumberFormat="1" applyFont="1" applyFill="1" applyBorder="1" applyAlignment="1" applyProtection="1">
      <alignment horizontal="right"/>
    </xf>
    <xf numFmtId="4" fontId="13" fillId="2" borderId="23" xfId="0" applyNumberFormat="1" applyFont="1" applyFill="1" applyBorder="1" applyAlignment="1" applyProtection="1">
      <alignment horizontal="right"/>
    </xf>
    <xf numFmtId="49" fontId="13" fillId="0" borderId="22" xfId="0" applyNumberFormat="1" applyFont="1" applyFill="1" applyBorder="1" applyAlignment="1" applyProtection="1">
      <alignment horizontal="center"/>
    </xf>
    <xf numFmtId="49" fontId="13" fillId="2" borderId="19" xfId="0" applyNumberFormat="1" applyFont="1" applyFill="1" applyBorder="1" applyAlignment="1" applyProtection="1">
      <alignment horizontal="right"/>
    </xf>
    <xf numFmtId="49" fontId="13" fillId="0" borderId="20" xfId="0" applyNumberFormat="1" applyFont="1" applyFill="1" applyBorder="1" applyAlignment="1" applyProtection="1">
      <alignment horizontal="right"/>
    </xf>
    <xf numFmtId="49" fontId="13" fillId="0" borderId="21" xfId="0" applyNumberFormat="1" applyFont="1" applyFill="1" applyBorder="1" applyAlignment="1" applyProtection="1">
      <alignment horizontal="right"/>
    </xf>
    <xf numFmtId="0" fontId="14" fillId="2" borderId="0" xfId="0" applyFont="1" applyFill="1" applyAlignment="1"/>
    <xf numFmtId="0" fontId="14" fillId="0" borderId="0" xfId="0" applyFont="1" applyFill="1" applyAlignment="1"/>
    <xf numFmtId="4" fontId="14" fillId="2" borderId="0" xfId="0" applyNumberFormat="1" applyFont="1" applyFill="1" applyAlignment="1"/>
    <xf numFmtId="0" fontId="9" fillId="0" borderId="0" xfId="2" applyFont="1"/>
    <xf numFmtId="0" fontId="15" fillId="0" borderId="0" xfId="2" applyFont="1"/>
    <xf numFmtId="0" fontId="15" fillId="0" borderId="0" xfId="2" applyFont="1" applyAlignment="1">
      <alignment horizontal="right"/>
    </xf>
    <xf numFmtId="0" fontId="14" fillId="0" borderId="0" xfId="2" applyFont="1"/>
    <xf numFmtId="0" fontId="2" fillId="0" borderId="0" xfId="2" applyFont="1" applyAlignment="1"/>
    <xf numFmtId="0" fontId="16" fillId="0" borderId="0" xfId="2" applyFont="1"/>
    <xf numFmtId="0" fontId="10" fillId="0" borderId="0" xfId="2" applyFont="1" applyFill="1" applyAlignment="1">
      <alignment horizontal="left"/>
    </xf>
    <xf numFmtId="0" fontId="18" fillId="0" borderId="0" xfId="2" applyFont="1"/>
    <xf numFmtId="0" fontId="10" fillId="0" borderId="0" xfId="2" applyFont="1" applyAlignment="1"/>
    <xf numFmtId="0" fontId="18" fillId="0" borderId="0" xfId="2" applyFont="1" applyFill="1" applyAlignment="1">
      <alignment horizontal="left"/>
    </xf>
    <xf numFmtId="0" fontId="18" fillId="0" borderId="0" xfId="2" applyFont="1" applyFill="1" applyAlignment="1"/>
    <xf numFmtId="0" fontId="2" fillId="0" borderId="0" xfId="2" applyFont="1"/>
    <xf numFmtId="0" fontId="2" fillId="0" borderId="0" xfId="2" applyFont="1" applyAlignment="1">
      <alignment horizontal="center"/>
    </xf>
    <xf numFmtId="0" fontId="14" fillId="0" borderId="0" xfId="2" applyFont="1" applyAlignment="1"/>
    <xf numFmtId="0" fontId="14" fillId="0" borderId="0" xfId="2" applyFont="1" applyAlignment="1">
      <alignment horizontal="center"/>
    </xf>
    <xf numFmtId="0" fontId="10" fillId="0" borderId="0" xfId="2" applyFont="1" applyAlignment="1">
      <alignment horizontal="right"/>
    </xf>
    <xf numFmtId="0" fontId="20" fillId="0" borderId="0" xfId="2" applyFont="1"/>
    <xf numFmtId="0" fontId="9" fillId="0" borderId="0" xfId="2" applyFont="1" applyAlignment="1">
      <alignment horizontal="center"/>
    </xf>
    <xf numFmtId="0" fontId="9" fillId="0" borderId="0" xfId="2" applyFont="1" applyAlignment="1"/>
    <xf numFmtId="0" fontId="21" fillId="0" borderId="0" xfId="2" applyFont="1" applyAlignment="1"/>
    <xf numFmtId="0" fontId="23" fillId="0" borderId="0" xfId="2" applyFont="1"/>
    <xf numFmtId="0" fontId="9" fillId="0" borderId="1" xfId="2" applyFont="1" applyBorder="1" applyAlignment="1">
      <alignment horizontal="center" wrapText="1"/>
    </xf>
    <xf numFmtId="0" fontId="2" fillId="0" borderId="0" xfId="2" applyFont="1" applyBorder="1" applyAlignment="1">
      <alignment vertical="center"/>
    </xf>
    <xf numFmtId="0" fontId="9" fillId="0" borderId="1" xfId="2" applyFont="1" applyBorder="1" applyAlignment="1">
      <alignment vertical="top" wrapText="1"/>
    </xf>
    <xf numFmtId="0" fontId="15" fillId="0" borderId="0" xfId="2" applyFont="1" applyAlignment="1"/>
    <xf numFmtId="0" fontId="2" fillId="0" borderId="0" xfId="2" applyFont="1" applyAlignment="1">
      <alignment vertical="center"/>
    </xf>
    <xf numFmtId="0" fontId="9" fillId="0" borderId="1" xfId="2" applyFont="1" applyBorder="1"/>
    <xf numFmtId="0" fontId="14" fillId="0" borderId="0" xfId="2" applyFont="1" applyAlignment="1">
      <alignment horizontal="left"/>
    </xf>
    <xf numFmtId="0" fontId="2" fillId="0" borderId="0" xfId="2" applyFont="1" applyAlignment="1">
      <alignment horizontal="center" vertical="center"/>
    </xf>
    <xf numFmtId="0" fontId="24" fillId="0" borderId="0" xfId="2" applyFont="1" applyAlignment="1"/>
    <xf numFmtId="0" fontId="14" fillId="0" borderId="0" xfId="2" applyFont="1" applyBorder="1" applyAlignment="1">
      <alignment vertical="top" wrapText="1"/>
    </xf>
    <xf numFmtId="0" fontId="14" fillId="0" borderId="0" xfId="2" applyFont="1" applyBorder="1" applyAlignment="1">
      <alignment horizontal="right" wrapText="1"/>
    </xf>
    <xf numFmtId="0" fontId="9" fillId="0" borderId="0" xfId="3" applyFont="1"/>
    <xf numFmtId="0" fontId="18" fillId="0" borderId="0" xfId="3" applyFont="1" applyAlignment="1"/>
    <xf numFmtId="0" fontId="17" fillId="0" borderId="0" xfId="3" applyFont="1"/>
    <xf numFmtId="0" fontId="17" fillId="0" borderId="0" xfId="3" applyFont="1" applyAlignment="1"/>
    <xf numFmtId="0" fontId="18" fillId="0" borderId="0" xfId="3" applyFont="1"/>
    <xf numFmtId="0" fontId="18" fillId="0" borderId="0" xfId="3" applyFont="1" applyAlignment="1">
      <alignment horizontal="center"/>
    </xf>
    <xf numFmtId="0" fontId="16" fillId="0" borderId="0" xfId="3" applyFont="1"/>
    <xf numFmtId="0" fontId="15" fillId="0" borderId="0" xfId="2" applyFont="1" applyAlignment="1">
      <alignment horizontal="center"/>
    </xf>
    <xf numFmtId="0" fontId="2" fillId="0" borderId="0" xfId="3" applyFont="1" applyAlignment="1"/>
    <xf numFmtId="0" fontId="24" fillId="0" borderId="0" xfId="3" applyFont="1"/>
    <xf numFmtId="0" fontId="2" fillId="0" borderId="0" xfId="3" applyFont="1"/>
    <xf numFmtId="3" fontId="6" fillId="0" borderId="1" xfId="0" applyNumberFormat="1" applyFont="1" applyBorder="1" applyAlignment="1">
      <alignment horizontal="center" vertical="top" wrapText="1"/>
    </xf>
    <xf numFmtId="4" fontId="6" fillId="0" borderId="1" xfId="0" applyNumberFormat="1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4" fontId="6" fillId="0" borderId="1" xfId="0" applyNumberFormat="1" applyFont="1" applyBorder="1" applyAlignment="1">
      <alignment horizontal="center" vertical="top" wrapText="1"/>
    </xf>
    <xf numFmtId="0" fontId="14" fillId="0" borderId="0" xfId="2" applyFont="1" applyAlignment="1">
      <alignment horizontal="left"/>
    </xf>
    <xf numFmtId="0" fontId="2" fillId="0" borderId="0" xfId="2" applyFont="1" applyAlignment="1">
      <alignment horizontal="center" wrapText="1"/>
    </xf>
    <xf numFmtId="0" fontId="14" fillId="0" borderId="0" xfId="2" applyFont="1" applyAlignment="1">
      <alignment horizontal="left" wrapText="1"/>
    </xf>
    <xf numFmtId="0" fontId="2" fillId="0" borderId="0" xfId="2" applyFont="1" applyAlignment="1">
      <alignment horizontal="center"/>
    </xf>
    <xf numFmtId="0" fontId="21" fillId="0" borderId="0" xfId="2" applyFont="1" applyAlignment="1">
      <alignment horizontal="center"/>
    </xf>
    <xf numFmtId="0" fontId="22" fillId="0" borderId="0" xfId="2" applyFont="1" applyAlignment="1">
      <alignment horizontal="center"/>
    </xf>
    <xf numFmtId="0" fontId="2" fillId="0" borderId="0" xfId="2" applyFont="1" applyAlignment="1">
      <alignment horizontal="center" vertical="center" wrapText="1"/>
    </xf>
    <xf numFmtId="0" fontId="24" fillId="0" borderId="0" xfId="2" applyFont="1" applyAlignment="1">
      <alignment horizontal="center" vertical="center" wrapText="1"/>
    </xf>
    <xf numFmtId="0" fontId="24" fillId="0" borderId="0" xfId="2" applyFont="1" applyAlignment="1">
      <alignment horizontal="center" wrapText="1"/>
    </xf>
    <xf numFmtId="0" fontId="2" fillId="0" borderId="0" xfId="3" applyFont="1" applyAlignment="1">
      <alignment horizontal="center" vertical="center"/>
    </xf>
    <xf numFmtId="0" fontId="18" fillId="0" borderId="0" xfId="3" applyFont="1" applyAlignment="1">
      <alignment horizontal="center"/>
    </xf>
    <xf numFmtId="0" fontId="25" fillId="0" borderId="0" xfId="0" applyFont="1" applyAlignment="1">
      <alignment horizontal="left"/>
    </xf>
    <xf numFmtId="0" fontId="5" fillId="0" borderId="0" xfId="0" applyFont="1" applyAlignment="1">
      <alignment horizontal="center" vertical="top"/>
    </xf>
    <xf numFmtId="0" fontId="4" fillId="0" borderId="0" xfId="0" applyFont="1" applyAlignment="1">
      <alignment horizontal="center" vertical="top"/>
    </xf>
    <xf numFmtId="0" fontId="2" fillId="0" borderId="0" xfId="0" applyFont="1" applyAlignment="1">
      <alignment horizontal="center" vertical="top"/>
    </xf>
    <xf numFmtId="0" fontId="3" fillId="0" borderId="0" xfId="0" applyFont="1" applyAlignment="1">
      <alignment horizontal="left" vertical="top"/>
    </xf>
    <xf numFmtId="0" fontId="25" fillId="0" borderId="24" xfId="0" applyFont="1" applyBorder="1" applyAlignment="1">
      <alignment horizontal="left"/>
    </xf>
    <xf numFmtId="0" fontId="2" fillId="0" borderId="0" xfId="0" applyFont="1" applyAlignment="1">
      <alignment horizontal="left" vertical="top" wrapText="1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vertical="top"/>
    </xf>
    <xf numFmtId="0" fontId="7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top" wrapText="1"/>
    </xf>
    <xf numFmtId="0" fontId="6" fillId="0" borderId="4" xfId="0" applyFont="1" applyBorder="1" applyAlignment="1">
      <alignment horizontal="center" vertical="top" wrapText="1"/>
    </xf>
    <xf numFmtId="0" fontId="6" fillId="0" borderId="5" xfId="0" applyFont="1" applyBorder="1" applyAlignment="1">
      <alignment horizontal="center" vertical="top" wrapText="1"/>
    </xf>
    <xf numFmtId="3" fontId="6" fillId="0" borderId="1" xfId="0" applyNumberFormat="1" applyFont="1" applyBorder="1" applyAlignment="1">
      <alignment horizontal="center" vertical="top" wrapText="1"/>
    </xf>
    <xf numFmtId="4" fontId="6" fillId="0" borderId="1" xfId="0" applyNumberFormat="1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6" fillId="0" borderId="1" xfId="1" applyFont="1" applyBorder="1" applyAlignment="1">
      <alignment horizontal="center" vertical="top" wrapText="1"/>
    </xf>
    <xf numFmtId="49" fontId="10" fillId="2" borderId="7" xfId="0" applyNumberFormat="1" applyFont="1" applyFill="1" applyBorder="1" applyAlignment="1">
      <alignment horizontal="center" vertical="center"/>
    </xf>
    <xf numFmtId="49" fontId="10" fillId="2" borderId="9" xfId="0" applyNumberFormat="1" applyFont="1" applyFill="1" applyBorder="1" applyAlignment="1">
      <alignment horizontal="center" vertical="center"/>
    </xf>
    <xf numFmtId="49" fontId="12" fillId="2" borderId="18" xfId="0" applyNumberFormat="1" applyFont="1" applyFill="1" applyBorder="1" applyAlignment="1" applyProtection="1">
      <alignment horizontal="right" vertical="center"/>
    </xf>
    <xf numFmtId="49" fontId="11" fillId="2" borderId="4" xfId="0" applyNumberFormat="1" applyFont="1" applyFill="1" applyBorder="1" applyAlignment="1" applyProtection="1">
      <alignment horizontal="right" vertical="center"/>
    </xf>
    <xf numFmtId="49" fontId="11" fillId="2" borderId="5" xfId="0" applyNumberFormat="1" applyFont="1" applyFill="1" applyBorder="1" applyAlignment="1" applyProtection="1">
      <alignment horizontal="right" vertical="center"/>
    </xf>
    <xf numFmtId="0" fontId="9" fillId="2" borderId="0" xfId="0" applyFont="1" applyFill="1" applyAlignment="1">
      <alignment horizontal="center"/>
    </xf>
    <xf numFmtId="49" fontId="10" fillId="2" borderId="6" xfId="0" applyNumberFormat="1" applyFont="1" applyFill="1" applyBorder="1" applyAlignment="1">
      <alignment horizontal="center" vertical="center"/>
    </xf>
    <xf numFmtId="49" fontId="10" fillId="2" borderId="10" xfId="0" applyNumberFormat="1" applyFont="1" applyFill="1" applyBorder="1" applyAlignment="1">
      <alignment horizontal="center" vertical="center"/>
    </xf>
    <xf numFmtId="49" fontId="10" fillId="0" borderId="7" xfId="0" applyNumberFormat="1" applyFont="1" applyFill="1" applyBorder="1" applyAlignment="1">
      <alignment horizontal="center" vertical="center"/>
    </xf>
    <xf numFmtId="49" fontId="10" fillId="0" borderId="11" xfId="0" applyNumberFormat="1" applyFont="1" applyFill="1" applyBorder="1" applyAlignment="1">
      <alignment horizontal="center" vertical="center"/>
    </xf>
    <xf numFmtId="49" fontId="10" fillId="0" borderId="8" xfId="0" applyNumberFormat="1" applyFont="1" applyFill="1" applyBorder="1" applyAlignment="1">
      <alignment horizontal="center" vertical="center" wrapText="1"/>
    </xf>
    <xf numFmtId="49" fontId="10" fillId="0" borderId="12" xfId="0" applyNumberFormat="1" applyFont="1" applyFill="1" applyBorder="1" applyAlignment="1">
      <alignment horizontal="center" vertical="center" wrapText="1"/>
    </xf>
    <xf numFmtId="49" fontId="10" fillId="0" borderId="7" xfId="0" applyNumberFormat="1" applyFont="1" applyFill="1" applyBorder="1" applyAlignment="1">
      <alignment horizontal="center" vertical="center" wrapText="1"/>
    </xf>
    <xf numFmtId="49" fontId="10" fillId="0" borderId="11" xfId="0" applyNumberFormat="1" applyFont="1" applyFill="1" applyBorder="1" applyAlignment="1">
      <alignment horizontal="center" vertical="center" wrapText="1"/>
    </xf>
    <xf numFmtId="49" fontId="13" fillId="2" borderId="19" xfId="0" applyNumberFormat="1" applyFont="1" applyFill="1" applyBorder="1" applyAlignment="1" applyProtection="1">
      <alignment horizontal="right"/>
    </xf>
    <xf numFmtId="49" fontId="13" fillId="2" borderId="20" xfId="0" applyNumberFormat="1" applyFont="1" applyFill="1" applyBorder="1" applyAlignment="1" applyProtection="1">
      <alignment horizontal="right"/>
    </xf>
    <xf numFmtId="49" fontId="13" fillId="2" borderId="21" xfId="0" applyNumberFormat="1" applyFont="1" applyFill="1" applyBorder="1" applyAlignment="1" applyProtection="1">
      <alignment horizontal="right"/>
    </xf>
    <xf numFmtId="4" fontId="10" fillId="2" borderId="7" xfId="0" applyNumberFormat="1" applyFont="1" applyFill="1" applyBorder="1" applyAlignment="1">
      <alignment horizontal="center" vertical="center"/>
    </xf>
    <xf numFmtId="4" fontId="10" fillId="2" borderId="11" xfId="0" applyNumberFormat="1" applyFont="1" applyFill="1" applyBorder="1" applyAlignment="1">
      <alignment horizontal="center" vertical="center"/>
    </xf>
  </cellXfs>
  <cellStyles count="4">
    <cellStyle name="Гиперссылка" xfId="1" builtinId="8"/>
    <cellStyle name="Обычный" xfId="0" builtinId="0"/>
    <cellStyle name="Обычный 3" xfId="2"/>
    <cellStyle name="Обычный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consultantplus://offline/ref=9BA7A433C67EB26118DA6330C5B92A71CDD4502E9B2A69444AB8FDD36F08FACE924D0CF29587425B128F133B82D58E67F7BF85233694419CC1aBJ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consultantplus://offline/ref=9BA7A433C67EB26118DA6330C5B92A71CDD7542F962669444AB8FDD36F08FACE804D54FE948F555B169A456AC7C8a9J" TargetMode="External"/><Relationship Id="rId2" Type="http://schemas.openxmlformats.org/officeDocument/2006/relationships/hyperlink" Target="consultantplus://offline/ref=9BA7A433C67EB26118DA6330C5B92A71CDD7542F962669444AB8FDD36F08FACE804D54FE948F555B169A456AC7C8a9J" TargetMode="External"/><Relationship Id="rId1" Type="http://schemas.openxmlformats.org/officeDocument/2006/relationships/hyperlink" Target="consultantplus://offline/ref=9BA7A433C67EB26118DA6330C5B92A71CDD7522F962369444AB8FDD36F08FACE924D0CF094824D5140D5033FCB818A78FFA39A232897C4a8J" TargetMode="External"/><Relationship Id="rId4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  <pageSetUpPr fitToPage="1"/>
  </sheetPr>
  <dimension ref="A2:T101"/>
  <sheetViews>
    <sheetView workbookViewId="0">
      <selection activeCell="E42" sqref="E42"/>
    </sheetView>
  </sheetViews>
  <sheetFormatPr defaultRowHeight="12.75" x14ac:dyDescent="0.2"/>
  <cols>
    <col min="1" max="1" width="9.140625" style="66"/>
    <col min="2" max="2" width="11.42578125" style="66" customWidth="1"/>
    <col min="3" max="3" width="12" style="66" customWidth="1"/>
    <col min="4" max="4" width="17.5703125" style="66" customWidth="1"/>
    <col min="5" max="5" width="18.140625" style="66" customWidth="1"/>
    <col min="6" max="6" width="27.7109375" style="66" customWidth="1"/>
    <col min="7" max="7" width="25.28515625" style="66" customWidth="1"/>
    <col min="8" max="8" width="16.42578125" style="66" customWidth="1"/>
    <col min="9" max="9" width="19.42578125" style="66" customWidth="1"/>
    <col min="10" max="10" width="17.5703125" style="66" customWidth="1"/>
    <col min="11" max="11" width="2.28515625" style="66" customWidth="1"/>
    <col min="12" max="16384" width="9.140625" style="66"/>
  </cols>
  <sheetData>
    <row r="2" spans="1:17" ht="19.5" customHeight="1" x14ac:dyDescent="0.25">
      <c r="B2" s="67" t="s">
        <v>206</v>
      </c>
      <c r="C2" s="67"/>
      <c r="D2" s="67"/>
      <c r="E2" s="67"/>
      <c r="G2" s="68" t="s">
        <v>207</v>
      </c>
      <c r="H2" s="69"/>
      <c r="I2" s="69"/>
      <c r="K2" s="69"/>
    </row>
    <row r="3" spans="1:17" s="71" customFormat="1" ht="13.5" customHeight="1" x14ac:dyDescent="0.25">
      <c r="A3" s="70" t="s">
        <v>208</v>
      </c>
      <c r="B3" s="69"/>
      <c r="C3" s="69"/>
      <c r="D3" s="69"/>
      <c r="E3" s="69"/>
      <c r="G3" s="76" t="s">
        <v>245</v>
      </c>
      <c r="H3" s="72"/>
      <c r="I3" s="72"/>
      <c r="J3" s="72"/>
      <c r="K3" s="70"/>
    </row>
    <row r="4" spans="1:17" s="71" customFormat="1" ht="13.5" customHeight="1" x14ac:dyDescent="0.25">
      <c r="A4" s="70" t="s">
        <v>209</v>
      </c>
      <c r="B4" s="69"/>
      <c r="C4" s="69"/>
      <c r="D4" s="69"/>
      <c r="E4" s="69"/>
      <c r="G4" s="76" t="s">
        <v>246</v>
      </c>
      <c r="H4" s="72"/>
      <c r="I4" s="72"/>
      <c r="J4" s="72"/>
      <c r="K4" s="73"/>
      <c r="N4" s="74"/>
    </row>
    <row r="5" spans="1:17" s="71" customFormat="1" ht="13.5" customHeight="1" x14ac:dyDescent="0.25">
      <c r="A5" s="70"/>
      <c r="B5" s="69"/>
      <c r="C5" s="69"/>
      <c r="D5" s="69"/>
      <c r="E5" s="69"/>
      <c r="G5" s="76"/>
      <c r="H5" s="72"/>
      <c r="I5" s="72"/>
      <c r="J5" s="72"/>
      <c r="K5" s="73"/>
      <c r="N5" s="74"/>
    </row>
    <row r="6" spans="1:17" s="71" customFormat="1" ht="13.5" customHeight="1" x14ac:dyDescent="0.25">
      <c r="A6" s="69" t="s">
        <v>210</v>
      </c>
      <c r="B6" s="69"/>
      <c r="C6" s="69"/>
      <c r="D6" s="69"/>
      <c r="E6" s="69"/>
      <c r="G6" s="75" t="s">
        <v>211</v>
      </c>
      <c r="H6" s="75" t="s">
        <v>247</v>
      </c>
      <c r="I6" s="75"/>
      <c r="J6" s="76"/>
      <c r="K6" s="77"/>
      <c r="N6" s="74"/>
    </row>
    <row r="7" spans="1:17" s="71" customFormat="1" ht="13.5" customHeight="1" x14ac:dyDescent="0.25">
      <c r="A7" s="69" t="s">
        <v>212</v>
      </c>
      <c r="B7" s="69"/>
      <c r="C7" s="69"/>
      <c r="D7" s="69"/>
      <c r="E7" s="69"/>
      <c r="G7" s="78" t="s">
        <v>213</v>
      </c>
      <c r="H7" s="78"/>
      <c r="I7" s="77"/>
      <c r="K7" s="77"/>
      <c r="N7" s="66"/>
    </row>
    <row r="8" spans="1:17" s="71" customFormat="1" ht="13.5" customHeight="1" x14ac:dyDescent="0.25">
      <c r="A8" s="69" t="s">
        <v>214</v>
      </c>
      <c r="B8" s="69"/>
      <c r="C8" s="69"/>
      <c r="D8" s="69"/>
      <c r="E8" s="69"/>
      <c r="G8" s="77"/>
      <c r="H8" s="77"/>
      <c r="I8" s="77"/>
      <c r="K8" s="77"/>
      <c r="N8" s="66"/>
    </row>
    <row r="9" spans="1:17" s="71" customFormat="1" ht="13.5" customHeight="1" x14ac:dyDescent="0.25">
      <c r="A9" s="79"/>
      <c r="B9" s="80"/>
      <c r="C9" s="69"/>
      <c r="D9" s="69"/>
      <c r="E9" s="69"/>
      <c r="G9" s="77"/>
      <c r="H9" s="116"/>
      <c r="I9" s="116"/>
      <c r="K9" s="77"/>
      <c r="N9" s="66"/>
      <c r="O9" s="74"/>
      <c r="P9" s="74"/>
      <c r="Q9" s="81"/>
    </row>
    <row r="10" spans="1:17" s="71" customFormat="1" ht="13.5" customHeight="1" x14ac:dyDescent="0.25">
      <c r="A10" s="69"/>
      <c r="B10" s="69"/>
      <c r="C10" s="80"/>
      <c r="D10" s="69"/>
      <c r="E10" s="69"/>
      <c r="G10" s="70" t="s">
        <v>215</v>
      </c>
      <c r="I10" s="77"/>
      <c r="K10" s="77"/>
      <c r="N10" s="66"/>
      <c r="O10" s="74"/>
      <c r="P10" s="74"/>
      <c r="Q10" s="81"/>
    </row>
    <row r="11" spans="1:17" ht="13.5" customHeight="1" x14ac:dyDescent="0.25">
      <c r="A11" s="70"/>
      <c r="B11" s="69"/>
      <c r="C11" s="69"/>
      <c r="D11" s="69"/>
      <c r="E11" s="69"/>
    </row>
    <row r="12" spans="1:17" ht="13.5" customHeight="1" x14ac:dyDescent="0.25">
      <c r="A12" s="70" t="s">
        <v>216</v>
      </c>
      <c r="B12" s="69"/>
      <c r="C12" s="69"/>
      <c r="D12" s="69"/>
      <c r="E12" s="69"/>
    </row>
    <row r="13" spans="1:17" ht="13.5" customHeight="1" x14ac:dyDescent="0.25">
      <c r="A13" s="69" t="s">
        <v>217</v>
      </c>
      <c r="B13" s="69"/>
      <c r="C13" s="69"/>
      <c r="D13" s="69"/>
      <c r="E13" s="69"/>
    </row>
    <row r="14" spans="1:17" ht="13.5" customHeight="1" x14ac:dyDescent="0.25">
      <c r="A14" s="69"/>
      <c r="B14" s="69"/>
      <c r="C14" s="69"/>
      <c r="D14" s="69"/>
      <c r="E14" s="69"/>
    </row>
    <row r="15" spans="1:17" ht="13.5" customHeight="1" x14ac:dyDescent="0.25">
      <c r="A15" s="69"/>
      <c r="B15" s="69"/>
      <c r="C15" s="69"/>
      <c r="D15" s="69"/>
      <c r="E15" s="69"/>
    </row>
    <row r="16" spans="1:17" s="71" customFormat="1" ht="13.5" customHeight="1" x14ac:dyDescent="0.25">
      <c r="A16" s="69" t="s">
        <v>218</v>
      </c>
      <c r="B16" s="69"/>
      <c r="C16" s="69"/>
      <c r="D16" s="69"/>
      <c r="E16" s="69"/>
      <c r="F16" s="66"/>
    </row>
    <row r="17" spans="1:20" s="71" customFormat="1" ht="13.5" customHeight="1" x14ac:dyDescent="0.25">
      <c r="A17" s="69" t="s">
        <v>214</v>
      </c>
      <c r="B17" s="69"/>
      <c r="C17" s="69"/>
      <c r="D17" s="69"/>
      <c r="E17" s="69"/>
      <c r="F17" s="66"/>
    </row>
    <row r="18" spans="1:20" ht="13.5" customHeight="1" x14ac:dyDescent="0.25">
      <c r="A18" s="69"/>
      <c r="B18" s="69"/>
      <c r="C18" s="69"/>
      <c r="D18" s="69"/>
      <c r="E18" s="69"/>
      <c r="G18" s="82"/>
    </row>
    <row r="19" spans="1:20" ht="13.5" customHeight="1" x14ac:dyDescent="0.25">
      <c r="A19" s="70"/>
      <c r="B19" s="70"/>
      <c r="C19" s="70"/>
      <c r="D19" s="69"/>
      <c r="E19" s="69"/>
    </row>
    <row r="20" spans="1:20" ht="13.5" customHeight="1" x14ac:dyDescent="0.25">
      <c r="A20" s="70"/>
      <c r="B20" s="70"/>
      <c r="C20" s="70"/>
      <c r="D20" s="69"/>
      <c r="E20" s="69"/>
      <c r="I20" s="83"/>
      <c r="J20" s="83"/>
      <c r="K20" s="83"/>
      <c r="L20" s="83"/>
      <c r="M20" s="83"/>
      <c r="N20" s="83"/>
      <c r="O20" s="83"/>
    </row>
    <row r="21" spans="1:20" ht="13.5" customHeight="1" x14ac:dyDescent="0.25">
      <c r="A21" s="69"/>
      <c r="B21" s="69"/>
      <c r="C21" s="69"/>
      <c r="D21" s="69"/>
      <c r="E21" s="69"/>
      <c r="I21" s="83"/>
      <c r="J21" s="83"/>
      <c r="K21" s="83"/>
      <c r="L21" s="83"/>
      <c r="M21" s="83"/>
      <c r="N21" s="83"/>
      <c r="O21" s="83"/>
    </row>
    <row r="22" spans="1:20" ht="13.5" customHeight="1" x14ac:dyDescent="0.25">
      <c r="A22" s="69"/>
      <c r="B22" s="69"/>
      <c r="C22" s="69"/>
      <c r="D22" s="69"/>
      <c r="E22" s="69"/>
      <c r="I22" s="83"/>
      <c r="J22" s="83"/>
      <c r="K22" s="83"/>
      <c r="L22" s="83"/>
      <c r="M22" s="83"/>
      <c r="N22" s="83"/>
      <c r="O22" s="83"/>
    </row>
    <row r="23" spans="1:20" ht="13.5" customHeight="1" x14ac:dyDescent="0.25">
      <c r="A23" s="69"/>
      <c r="B23" s="69"/>
      <c r="C23" s="69"/>
      <c r="D23" s="69"/>
      <c r="E23" s="69"/>
      <c r="I23" s="84"/>
      <c r="J23" s="84"/>
      <c r="K23" s="84"/>
      <c r="L23" s="84"/>
      <c r="M23" s="84"/>
      <c r="N23" s="84"/>
    </row>
    <row r="24" spans="1:20" ht="13.5" customHeight="1" x14ac:dyDescent="0.25">
      <c r="A24" s="69"/>
      <c r="B24" s="69"/>
      <c r="C24" s="69"/>
      <c r="D24" s="69"/>
      <c r="E24" s="69"/>
    </row>
    <row r="25" spans="1:20" ht="4.5" customHeight="1" x14ac:dyDescent="0.35">
      <c r="D25" s="85"/>
      <c r="E25" s="117" t="s">
        <v>234</v>
      </c>
      <c r="F25" s="117"/>
      <c r="G25" s="85"/>
      <c r="H25" s="85"/>
    </row>
    <row r="26" spans="1:20" ht="19.5" customHeight="1" x14ac:dyDescent="0.35">
      <c r="A26" s="84"/>
      <c r="B26" s="118"/>
      <c r="C26" s="118"/>
      <c r="D26" s="118"/>
      <c r="E26" s="117"/>
      <c r="F26" s="117"/>
      <c r="G26" s="85"/>
      <c r="H26" s="85"/>
      <c r="I26" s="84"/>
      <c r="J26" s="84"/>
      <c r="K26" s="84"/>
      <c r="L26" s="84"/>
      <c r="M26" s="84"/>
      <c r="N26" s="84"/>
      <c r="O26" s="84"/>
    </row>
    <row r="27" spans="1:20" ht="12" customHeight="1" x14ac:dyDescent="0.35">
      <c r="A27" s="84"/>
      <c r="B27" s="84"/>
      <c r="C27" s="117" t="s">
        <v>219</v>
      </c>
      <c r="D27" s="117"/>
      <c r="E27" s="117"/>
      <c r="F27" s="117"/>
      <c r="G27" s="117"/>
      <c r="H27" s="85"/>
      <c r="I27" s="84"/>
      <c r="J27" s="84"/>
      <c r="K27" s="84"/>
      <c r="L27" s="84"/>
      <c r="M27" s="84"/>
      <c r="N27" s="84"/>
      <c r="O27" s="84"/>
    </row>
    <row r="28" spans="1:20" ht="12" customHeight="1" x14ac:dyDescent="0.35">
      <c r="A28" s="84"/>
      <c r="B28" s="84"/>
      <c r="C28" s="117"/>
      <c r="D28" s="117"/>
      <c r="E28" s="117"/>
      <c r="F28" s="117"/>
      <c r="G28" s="117"/>
      <c r="H28" s="85"/>
      <c r="I28" s="84"/>
      <c r="J28" s="84"/>
      <c r="K28" s="84"/>
      <c r="L28" s="84"/>
      <c r="M28" s="84"/>
      <c r="N28" s="69"/>
      <c r="O28" s="86"/>
      <c r="P28" s="69"/>
      <c r="Q28" s="69"/>
      <c r="R28" s="69"/>
      <c r="S28" s="69"/>
      <c r="T28" s="69"/>
    </row>
    <row r="29" spans="1:20" ht="12" customHeight="1" x14ac:dyDescent="0.35">
      <c r="A29" s="84"/>
      <c r="B29" s="84"/>
      <c r="C29" s="117" t="s">
        <v>220</v>
      </c>
      <c r="D29" s="117"/>
      <c r="E29" s="117"/>
      <c r="F29" s="117"/>
      <c r="G29" s="117"/>
      <c r="H29" s="85"/>
      <c r="N29" s="69"/>
      <c r="O29" s="69"/>
      <c r="P29" s="69"/>
      <c r="Q29" s="69"/>
      <c r="R29" s="69"/>
      <c r="S29" s="69"/>
      <c r="T29" s="69"/>
    </row>
    <row r="30" spans="1:20" ht="12" customHeight="1" x14ac:dyDescent="0.35">
      <c r="C30" s="117"/>
      <c r="D30" s="117"/>
      <c r="E30" s="117"/>
      <c r="F30" s="117"/>
      <c r="G30" s="117"/>
      <c r="H30" s="85"/>
      <c r="N30" s="69"/>
      <c r="O30" s="69"/>
      <c r="P30" s="69"/>
      <c r="Q30" s="69"/>
      <c r="R30" s="69"/>
      <c r="S30" s="69"/>
      <c r="T30" s="69"/>
    </row>
    <row r="31" spans="1:20" ht="13.5" customHeight="1" x14ac:dyDescent="0.25">
      <c r="E31" s="69"/>
    </row>
    <row r="32" spans="1:20" ht="13.5" customHeight="1" x14ac:dyDescent="0.2"/>
    <row r="33" spans="1:10" ht="13.5" customHeight="1" x14ac:dyDescent="0.2">
      <c r="I33" s="87" t="s">
        <v>221</v>
      </c>
    </row>
    <row r="34" spans="1:10" ht="17.25" customHeight="1" x14ac:dyDescent="0.25">
      <c r="A34" s="69" t="s">
        <v>222</v>
      </c>
      <c r="B34" s="67"/>
      <c r="C34" s="67"/>
      <c r="D34" s="119" t="s">
        <v>248</v>
      </c>
      <c r="E34" s="119"/>
      <c r="F34" s="119"/>
      <c r="G34" s="119"/>
      <c r="H34" s="88" t="s">
        <v>223</v>
      </c>
      <c r="I34" s="89"/>
    </row>
    <row r="35" spans="1:10" ht="12" customHeight="1" x14ac:dyDescent="0.25">
      <c r="A35" s="69" t="s">
        <v>224</v>
      </c>
      <c r="B35" s="67"/>
      <c r="C35" s="67"/>
      <c r="D35" s="119"/>
      <c r="E35" s="119"/>
      <c r="F35" s="119"/>
      <c r="G35" s="119"/>
      <c r="H35" s="88" t="s">
        <v>225</v>
      </c>
      <c r="I35" s="89"/>
    </row>
    <row r="36" spans="1:10" ht="12" customHeight="1" x14ac:dyDescent="0.25">
      <c r="A36" s="69"/>
      <c r="B36" s="67"/>
      <c r="C36" s="67"/>
      <c r="D36" s="119"/>
      <c r="E36" s="119"/>
      <c r="F36" s="119"/>
      <c r="G36" s="119"/>
      <c r="H36" s="69"/>
      <c r="I36" s="89"/>
    </row>
    <row r="37" spans="1:10" ht="21.75" customHeight="1" x14ac:dyDescent="0.25">
      <c r="A37" s="113" t="s">
        <v>226</v>
      </c>
      <c r="B37" s="113"/>
      <c r="C37" s="113"/>
      <c r="D37" s="114" t="s">
        <v>249</v>
      </c>
      <c r="E37" s="114"/>
      <c r="F37" s="114"/>
      <c r="G37" s="114"/>
      <c r="H37" s="69"/>
      <c r="I37" s="89"/>
    </row>
    <row r="38" spans="1:10" ht="21.75" customHeight="1" x14ac:dyDescent="0.25">
      <c r="A38" s="79" t="s">
        <v>227</v>
      </c>
      <c r="B38" s="90"/>
      <c r="C38" s="90"/>
      <c r="D38" s="79"/>
      <c r="E38" s="91"/>
      <c r="F38" s="91"/>
      <c r="G38" s="91"/>
      <c r="H38" s="69" t="s">
        <v>228</v>
      </c>
      <c r="I38" s="92"/>
    </row>
    <row r="39" spans="1:10" ht="21.75" customHeight="1" x14ac:dyDescent="0.25">
      <c r="A39" s="69" t="s">
        <v>229</v>
      </c>
      <c r="B39" s="69"/>
      <c r="C39" s="69"/>
      <c r="D39" s="69"/>
      <c r="E39" s="115" t="s">
        <v>230</v>
      </c>
      <c r="F39" s="115"/>
      <c r="G39" s="115"/>
      <c r="H39" s="69"/>
      <c r="I39" s="92"/>
    </row>
    <row r="40" spans="1:10" ht="13.5" customHeight="1" x14ac:dyDescent="0.25">
      <c r="A40" s="93" t="s">
        <v>231</v>
      </c>
      <c r="B40" s="93"/>
      <c r="C40" s="93"/>
      <c r="D40" s="69"/>
      <c r="E40" s="115"/>
      <c r="F40" s="115"/>
      <c r="G40" s="115"/>
      <c r="H40" s="69"/>
      <c r="I40" s="92"/>
    </row>
    <row r="41" spans="1:10" ht="21.75" customHeight="1" x14ac:dyDescent="0.25">
      <c r="A41" s="93"/>
      <c r="B41" s="93"/>
      <c r="C41" s="93"/>
      <c r="D41" s="69"/>
      <c r="E41" s="94"/>
      <c r="F41" s="94"/>
      <c r="G41" s="94"/>
      <c r="H41" s="69"/>
      <c r="I41" s="92"/>
    </row>
    <row r="42" spans="1:10" ht="14.25" customHeight="1" x14ac:dyDescent="0.25">
      <c r="A42" s="69" t="s">
        <v>232</v>
      </c>
      <c r="B42" s="67"/>
      <c r="C42" s="67"/>
      <c r="D42" s="69"/>
      <c r="E42" s="70" t="s">
        <v>250</v>
      </c>
      <c r="F42" s="77"/>
      <c r="G42" s="77"/>
      <c r="H42" s="96" t="s">
        <v>6</v>
      </c>
      <c r="I42" s="92"/>
    </row>
    <row r="43" spans="1:10" ht="13.5" customHeight="1" x14ac:dyDescent="0.25">
      <c r="A43" s="69" t="s">
        <v>233</v>
      </c>
      <c r="B43" s="67"/>
      <c r="C43" s="67"/>
      <c r="D43" s="69"/>
      <c r="E43" s="69"/>
      <c r="F43" s="79"/>
      <c r="G43" s="79"/>
      <c r="H43" s="79"/>
      <c r="I43" s="69"/>
      <c r="J43" s="97"/>
    </row>
    <row r="44" spans="1:10" ht="12.75" customHeight="1" x14ac:dyDescent="0.25">
      <c r="A44" s="69"/>
      <c r="B44" s="67"/>
      <c r="C44" s="67"/>
      <c r="D44" s="69"/>
      <c r="E44" s="69"/>
      <c r="F44" s="69"/>
      <c r="G44" s="79"/>
      <c r="H44" s="79"/>
      <c r="I44" s="69"/>
      <c r="J44" s="97"/>
    </row>
    <row r="45" spans="1:10" ht="12" customHeight="1" x14ac:dyDescent="0.25">
      <c r="A45" s="69"/>
      <c r="B45" s="67"/>
      <c r="C45" s="67"/>
      <c r="D45" s="69"/>
      <c r="E45" s="69"/>
      <c r="F45" s="69"/>
      <c r="G45" s="69"/>
      <c r="H45" s="69"/>
      <c r="I45" s="69"/>
      <c r="J45" s="97"/>
    </row>
    <row r="46" spans="1:10" ht="12" customHeight="1" x14ac:dyDescent="0.25">
      <c r="A46" s="69"/>
      <c r="B46" s="69"/>
      <c r="C46" s="69"/>
      <c r="D46" s="69"/>
      <c r="E46" s="79"/>
      <c r="F46" s="79"/>
      <c r="G46" s="69"/>
      <c r="H46" s="69"/>
      <c r="I46" s="69"/>
      <c r="J46" s="97"/>
    </row>
    <row r="47" spans="1:10" ht="12" customHeight="1" x14ac:dyDescent="0.2">
      <c r="A47" s="83"/>
    </row>
    <row r="50" spans="1:11" ht="12" customHeight="1" x14ac:dyDescent="0.25">
      <c r="A50" s="69"/>
      <c r="B50" s="69"/>
      <c r="C50" s="69"/>
      <c r="D50" s="69"/>
      <c r="E50" s="69"/>
      <c r="F50" s="69"/>
      <c r="G50" s="69"/>
      <c r="H50" s="69"/>
      <c r="I50" s="69"/>
      <c r="J50" s="69"/>
      <c r="K50" s="69"/>
    </row>
    <row r="51" spans="1:11" ht="18" customHeight="1" x14ac:dyDescent="0.25">
      <c r="A51" s="69"/>
    </row>
    <row r="52" spans="1:11" ht="18" customHeight="1" x14ac:dyDescent="0.25">
      <c r="A52" s="69"/>
    </row>
    <row r="53" spans="1:11" ht="18" customHeight="1" x14ac:dyDescent="0.25">
      <c r="A53" s="69"/>
    </row>
    <row r="54" spans="1:11" ht="18" customHeight="1" x14ac:dyDescent="0.25">
      <c r="A54" s="69"/>
    </row>
    <row r="55" spans="1:11" ht="12" customHeight="1" x14ac:dyDescent="0.25">
      <c r="A55" s="69"/>
    </row>
    <row r="56" spans="1:11" ht="12" customHeight="1" x14ac:dyDescent="0.25">
      <c r="A56" s="69"/>
    </row>
    <row r="57" spans="1:11" ht="44.25" customHeight="1" x14ac:dyDescent="0.25">
      <c r="A57" s="69"/>
    </row>
    <row r="58" spans="1:11" ht="20.25" customHeight="1" x14ac:dyDescent="0.25">
      <c r="A58" s="69"/>
    </row>
    <row r="59" spans="1:11" ht="20.25" customHeight="1" x14ac:dyDescent="0.25">
      <c r="A59" s="69"/>
    </row>
    <row r="60" spans="1:11" ht="20.25" customHeight="1" x14ac:dyDescent="0.25">
      <c r="A60" s="69"/>
    </row>
    <row r="61" spans="1:11" ht="12" customHeight="1" x14ac:dyDescent="0.25">
      <c r="A61" s="69"/>
    </row>
    <row r="95" ht="21" customHeight="1" x14ac:dyDescent="0.2"/>
    <row r="97" ht="39.75" customHeight="1" x14ac:dyDescent="0.2"/>
    <row r="98" ht="18" customHeight="1" x14ac:dyDescent="0.2"/>
    <row r="99" ht="18" customHeight="1" x14ac:dyDescent="0.2"/>
    <row r="100" ht="18" customHeight="1" x14ac:dyDescent="0.2"/>
    <row r="101" ht="18" customHeight="1" x14ac:dyDescent="0.2"/>
  </sheetData>
  <mergeCells count="9">
    <mergeCell ref="A37:C37"/>
    <mergeCell ref="D37:G37"/>
    <mergeCell ref="E39:G40"/>
    <mergeCell ref="H9:I9"/>
    <mergeCell ref="E25:F26"/>
    <mergeCell ref="B26:D26"/>
    <mergeCell ref="C27:G28"/>
    <mergeCell ref="C29:G30"/>
    <mergeCell ref="D34:G36"/>
  </mergeCells>
  <pageMargins left="0.70866141732283472" right="0.70866141732283472" top="0.74803149606299213" bottom="0.74803149606299213" header="0.31496062992125984" footer="0.31496062992125984"/>
  <pageSetup paperSize="9" scale="8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2:T107"/>
  <sheetViews>
    <sheetView topLeftCell="A4" workbookViewId="0">
      <selection activeCell="E29" sqref="E29"/>
    </sheetView>
  </sheetViews>
  <sheetFormatPr defaultRowHeight="12.75" x14ac:dyDescent="0.2"/>
  <cols>
    <col min="1" max="1" width="9.140625" style="66"/>
    <col min="2" max="2" width="11.42578125" style="66" customWidth="1"/>
    <col min="3" max="3" width="12" style="66" customWidth="1"/>
    <col min="4" max="4" width="17.5703125" style="66" customWidth="1"/>
    <col min="5" max="5" width="18.140625" style="66" customWidth="1"/>
    <col min="6" max="6" width="27.7109375" style="66" customWidth="1"/>
    <col min="7" max="7" width="25.28515625" style="66" customWidth="1"/>
    <col min="8" max="8" width="16.42578125" style="66" customWidth="1"/>
    <col min="9" max="9" width="19.42578125" style="66" customWidth="1"/>
    <col min="10" max="10" width="17.5703125" style="66" customWidth="1"/>
    <col min="11" max="11" width="2.28515625" style="66" customWidth="1"/>
    <col min="12" max="16384" width="9.140625" style="66"/>
  </cols>
  <sheetData>
    <row r="2" spans="1:17" ht="19.5" customHeight="1" x14ac:dyDescent="0.25">
      <c r="B2" s="67" t="s">
        <v>206</v>
      </c>
      <c r="C2" s="67"/>
      <c r="D2" s="67"/>
      <c r="E2" s="67"/>
      <c r="G2" s="105" t="s">
        <v>207</v>
      </c>
      <c r="H2" s="98"/>
      <c r="I2" s="98"/>
      <c r="K2" s="69"/>
    </row>
    <row r="3" spans="1:17" s="71" customFormat="1" ht="13.5" customHeight="1" x14ac:dyDescent="0.25">
      <c r="A3" s="70" t="s">
        <v>208</v>
      </c>
      <c r="B3" s="69"/>
      <c r="C3" s="69"/>
      <c r="D3" s="69"/>
      <c r="E3" s="69"/>
      <c r="G3" s="106" t="s">
        <v>242</v>
      </c>
      <c r="H3" s="107"/>
      <c r="I3" s="101"/>
      <c r="K3" s="70"/>
    </row>
    <row r="4" spans="1:17" s="71" customFormat="1" ht="13.5" customHeight="1" x14ac:dyDescent="0.25">
      <c r="A4" s="70" t="s">
        <v>209</v>
      </c>
      <c r="B4" s="69"/>
      <c r="C4" s="69"/>
      <c r="D4" s="69"/>
      <c r="E4" s="69"/>
      <c r="G4" s="108" t="s">
        <v>235</v>
      </c>
      <c r="H4" s="107"/>
      <c r="I4" s="100"/>
      <c r="K4" s="73"/>
      <c r="N4" s="74"/>
    </row>
    <row r="5" spans="1:17" s="71" customFormat="1" ht="13.5" customHeight="1" x14ac:dyDescent="0.25">
      <c r="A5" s="70"/>
      <c r="B5" s="69"/>
      <c r="C5" s="69"/>
      <c r="D5" s="69"/>
      <c r="E5" s="69"/>
      <c r="G5" s="102"/>
      <c r="H5" s="100"/>
      <c r="I5" s="100"/>
      <c r="K5" s="73"/>
      <c r="N5" s="74"/>
    </row>
    <row r="6" spans="1:17" s="71" customFormat="1" ht="13.5" customHeight="1" x14ac:dyDescent="0.25">
      <c r="A6" s="70"/>
      <c r="B6" s="69"/>
      <c r="C6" s="69"/>
      <c r="D6" s="69"/>
      <c r="E6" s="69"/>
      <c r="G6" s="102"/>
      <c r="H6" s="100"/>
      <c r="I6" s="100"/>
      <c r="K6" s="73"/>
      <c r="N6" s="74"/>
    </row>
    <row r="7" spans="1:17" s="71" customFormat="1" ht="13.5" customHeight="1" x14ac:dyDescent="0.25">
      <c r="A7" s="69" t="s">
        <v>210</v>
      </c>
      <c r="B7" s="69"/>
      <c r="C7" s="69"/>
      <c r="D7" s="69"/>
      <c r="E7" s="69"/>
      <c r="G7" s="99" t="s">
        <v>243</v>
      </c>
      <c r="H7" s="122" t="s">
        <v>244</v>
      </c>
      <c r="I7" s="122"/>
      <c r="K7" s="77"/>
      <c r="N7" s="74"/>
    </row>
    <row r="8" spans="1:17" s="71" customFormat="1" ht="13.5" customHeight="1" x14ac:dyDescent="0.25">
      <c r="A8" s="69" t="s">
        <v>236</v>
      </c>
      <c r="B8" s="69"/>
      <c r="C8" s="69"/>
      <c r="D8" s="69"/>
      <c r="E8" s="69"/>
      <c r="G8" s="103" t="s">
        <v>213</v>
      </c>
      <c r="H8" s="103"/>
      <c r="I8" s="102"/>
      <c r="K8" s="77"/>
      <c r="N8" s="66"/>
    </row>
    <row r="9" spans="1:17" s="71" customFormat="1" ht="13.5" customHeight="1" x14ac:dyDescent="0.25">
      <c r="A9" s="69"/>
      <c r="B9" s="69"/>
      <c r="C9" s="69"/>
      <c r="D9" s="69"/>
      <c r="E9" s="69"/>
      <c r="G9" s="102"/>
      <c r="H9" s="102"/>
      <c r="I9" s="102"/>
      <c r="K9" s="77"/>
      <c r="N9" s="66"/>
    </row>
    <row r="10" spans="1:17" s="71" customFormat="1" ht="13.5" customHeight="1" x14ac:dyDescent="0.25">
      <c r="A10" s="79" t="s">
        <v>237</v>
      </c>
      <c r="B10" s="80"/>
      <c r="C10" s="69"/>
      <c r="D10" s="69"/>
      <c r="E10" s="69"/>
      <c r="G10" s="102"/>
      <c r="H10" s="123"/>
      <c r="I10" s="123"/>
      <c r="K10" s="77"/>
      <c r="N10" s="66"/>
      <c r="O10" s="74"/>
      <c r="P10" s="74"/>
      <c r="Q10" s="81"/>
    </row>
    <row r="11" spans="1:17" s="71" customFormat="1" ht="13.5" customHeight="1" x14ac:dyDescent="0.25">
      <c r="A11" s="69"/>
      <c r="B11" s="69"/>
      <c r="C11" s="80"/>
      <c r="D11" s="69"/>
      <c r="E11" s="69"/>
      <c r="G11" s="99" t="s">
        <v>215</v>
      </c>
      <c r="H11" s="102"/>
      <c r="I11" s="104"/>
      <c r="K11" s="77"/>
      <c r="N11" s="66"/>
      <c r="O11" s="74"/>
      <c r="P11" s="74"/>
      <c r="Q11" s="81"/>
    </row>
    <row r="12" spans="1:17" s="71" customFormat="1" ht="13.5" customHeight="1" x14ac:dyDescent="0.25">
      <c r="A12" s="69"/>
      <c r="B12" s="69"/>
      <c r="C12" s="80"/>
      <c r="D12" s="69"/>
      <c r="E12" s="69"/>
      <c r="G12" s="70"/>
      <c r="H12" s="77"/>
      <c r="K12" s="77"/>
      <c r="N12" s="66"/>
      <c r="O12" s="74"/>
      <c r="P12" s="74"/>
      <c r="Q12" s="81"/>
    </row>
    <row r="13" spans="1:17" s="71" customFormat="1" ht="13.5" customHeight="1" x14ac:dyDescent="0.25">
      <c r="A13" s="69"/>
      <c r="B13" s="69"/>
      <c r="C13" s="80"/>
      <c r="D13" s="69"/>
      <c r="E13" s="69"/>
      <c r="G13" s="70"/>
      <c r="H13" s="77"/>
      <c r="K13" s="77"/>
      <c r="N13" s="66"/>
      <c r="O13" s="74"/>
      <c r="P13" s="74"/>
      <c r="Q13" s="81"/>
    </row>
    <row r="14" spans="1:17" s="71" customFormat="1" ht="13.5" customHeight="1" x14ac:dyDescent="0.25">
      <c r="A14" s="69"/>
      <c r="B14" s="69"/>
      <c r="C14" s="80"/>
      <c r="D14" s="69"/>
      <c r="E14" s="69"/>
      <c r="G14" s="70"/>
      <c r="H14" s="77"/>
      <c r="K14" s="77"/>
      <c r="N14" s="66"/>
      <c r="O14" s="74"/>
      <c r="P14" s="74"/>
      <c r="Q14" s="81"/>
    </row>
    <row r="15" spans="1:17" ht="13.5" customHeight="1" x14ac:dyDescent="0.25">
      <c r="A15" s="70" t="s">
        <v>216</v>
      </c>
      <c r="B15" s="69"/>
      <c r="C15" s="69"/>
      <c r="D15" s="69"/>
      <c r="E15" s="69"/>
    </row>
    <row r="16" spans="1:17" ht="13.5" customHeight="1" x14ac:dyDescent="0.25">
      <c r="A16" s="69" t="s">
        <v>217</v>
      </c>
      <c r="B16" s="69"/>
      <c r="C16" s="69"/>
      <c r="D16" s="69"/>
      <c r="E16" s="69"/>
    </row>
    <row r="17" spans="1:15" ht="13.5" customHeight="1" x14ac:dyDescent="0.25">
      <c r="A17" s="69"/>
      <c r="B17" s="69"/>
      <c r="C17" s="69"/>
      <c r="D17" s="69"/>
      <c r="E17" s="69"/>
    </row>
    <row r="18" spans="1:15" ht="13.5" customHeight="1" x14ac:dyDescent="0.25">
      <c r="A18" s="69"/>
      <c r="B18" s="69"/>
      <c r="C18" s="69"/>
      <c r="D18" s="69"/>
      <c r="E18" s="69"/>
    </row>
    <row r="19" spans="1:15" ht="13.5" customHeight="1" x14ac:dyDescent="0.25">
      <c r="A19" s="69"/>
      <c r="B19" s="69"/>
      <c r="C19" s="69"/>
      <c r="D19" s="69"/>
      <c r="E19" s="69"/>
    </row>
    <row r="20" spans="1:15" ht="13.5" customHeight="1" x14ac:dyDescent="0.25">
      <c r="A20" s="69"/>
      <c r="B20" s="69"/>
      <c r="C20" s="69"/>
      <c r="D20" s="69"/>
      <c r="E20" s="69"/>
    </row>
    <row r="21" spans="1:15" s="71" customFormat="1" ht="13.5" customHeight="1" x14ac:dyDescent="0.25">
      <c r="A21" s="69" t="s">
        <v>218</v>
      </c>
      <c r="B21" s="69"/>
      <c r="C21" s="69"/>
      <c r="D21" s="69"/>
      <c r="E21" s="69"/>
      <c r="F21" s="66"/>
    </row>
    <row r="22" spans="1:15" s="71" customFormat="1" ht="13.5" customHeight="1" x14ac:dyDescent="0.25">
      <c r="A22" s="69" t="s">
        <v>214</v>
      </c>
      <c r="B22" s="69"/>
      <c r="C22" s="69"/>
      <c r="D22" s="69"/>
      <c r="E22" s="69"/>
      <c r="F22" s="66"/>
    </row>
    <row r="23" spans="1:15" ht="13.5" customHeight="1" x14ac:dyDescent="0.25">
      <c r="A23" s="69"/>
      <c r="B23" s="69"/>
      <c r="C23" s="69"/>
      <c r="D23" s="69"/>
      <c r="E23" s="69"/>
      <c r="G23" s="82"/>
    </row>
    <row r="24" spans="1:15" ht="13.5" customHeight="1" x14ac:dyDescent="0.25">
      <c r="A24" s="69"/>
      <c r="B24" s="69"/>
      <c r="C24" s="69"/>
      <c r="D24" s="69"/>
      <c r="E24" s="69"/>
      <c r="G24" s="82"/>
    </row>
    <row r="25" spans="1:15" ht="13.5" customHeight="1" x14ac:dyDescent="0.25">
      <c r="A25" s="70"/>
      <c r="B25" s="70"/>
      <c r="C25" s="70"/>
      <c r="D25" s="69"/>
      <c r="E25" s="69"/>
    </row>
    <row r="26" spans="1:15" ht="13.5" customHeight="1" x14ac:dyDescent="0.25">
      <c r="A26" s="70"/>
      <c r="B26" s="70"/>
      <c r="C26" s="70"/>
      <c r="D26" s="69"/>
      <c r="E26" s="69"/>
      <c r="I26" s="83"/>
      <c r="J26" s="83"/>
      <c r="K26" s="83"/>
      <c r="L26" s="83"/>
      <c r="M26" s="83"/>
      <c r="N26" s="83"/>
      <c r="O26" s="83"/>
    </row>
    <row r="27" spans="1:15" ht="13.5" customHeight="1" x14ac:dyDescent="0.25">
      <c r="A27" s="69"/>
      <c r="B27" s="69"/>
      <c r="C27" s="69"/>
      <c r="D27" s="69"/>
      <c r="E27" s="69"/>
      <c r="I27" s="83"/>
      <c r="J27" s="83"/>
      <c r="K27" s="83"/>
      <c r="L27" s="83"/>
      <c r="M27" s="83"/>
      <c r="N27" s="83"/>
      <c r="O27" s="83"/>
    </row>
    <row r="28" spans="1:15" ht="13.5" customHeight="1" x14ac:dyDescent="0.25">
      <c r="A28" s="69"/>
      <c r="B28" s="69"/>
      <c r="C28" s="69"/>
      <c r="D28" s="69"/>
      <c r="E28" s="69"/>
      <c r="I28" s="83"/>
      <c r="J28" s="83"/>
      <c r="K28" s="83"/>
      <c r="L28" s="83"/>
      <c r="M28" s="83"/>
      <c r="N28" s="83"/>
      <c r="O28" s="83"/>
    </row>
    <row r="29" spans="1:15" ht="13.5" customHeight="1" x14ac:dyDescent="0.25">
      <c r="A29" s="69"/>
      <c r="B29" s="69"/>
      <c r="C29" s="69"/>
      <c r="D29" s="69"/>
      <c r="E29" s="69"/>
      <c r="I29" s="84"/>
      <c r="J29" s="84"/>
      <c r="K29" s="84"/>
      <c r="L29" s="84"/>
      <c r="M29" s="84"/>
      <c r="N29" s="84"/>
    </row>
    <row r="30" spans="1:15" ht="13.5" customHeight="1" x14ac:dyDescent="0.25">
      <c r="A30" s="69"/>
      <c r="B30" s="69"/>
      <c r="C30" s="69"/>
      <c r="D30" s="69"/>
      <c r="E30" s="69"/>
    </row>
    <row r="31" spans="1:15" ht="4.5" customHeight="1" x14ac:dyDescent="0.35">
      <c r="D31" s="85"/>
      <c r="E31" s="117" t="s">
        <v>234</v>
      </c>
      <c r="F31" s="117"/>
      <c r="G31" s="85"/>
      <c r="H31" s="85"/>
    </row>
    <row r="32" spans="1:15" ht="19.5" customHeight="1" x14ac:dyDescent="0.35">
      <c r="A32" s="84"/>
      <c r="B32" s="118"/>
      <c r="C32" s="118"/>
      <c r="D32" s="118"/>
      <c r="E32" s="117"/>
      <c r="F32" s="117"/>
      <c r="G32" s="85"/>
      <c r="H32" s="85"/>
      <c r="I32" s="84"/>
      <c r="J32" s="84"/>
      <c r="K32" s="84"/>
      <c r="L32" s="84"/>
      <c r="M32" s="84"/>
      <c r="N32" s="84"/>
      <c r="O32" s="84"/>
    </row>
    <row r="33" spans="1:20" ht="12" customHeight="1" x14ac:dyDescent="0.35">
      <c r="A33" s="84"/>
      <c r="B33" s="84"/>
      <c r="C33" s="117" t="s">
        <v>219</v>
      </c>
      <c r="D33" s="117"/>
      <c r="E33" s="117"/>
      <c r="F33" s="117"/>
      <c r="G33" s="117"/>
      <c r="H33" s="85"/>
      <c r="I33" s="84"/>
      <c r="J33" s="84"/>
      <c r="K33" s="84"/>
      <c r="L33" s="84"/>
      <c r="M33" s="84"/>
      <c r="N33" s="84"/>
      <c r="O33" s="84"/>
    </row>
    <row r="34" spans="1:20" ht="12" customHeight="1" x14ac:dyDescent="0.35">
      <c r="A34" s="84"/>
      <c r="B34" s="84"/>
      <c r="C34" s="117"/>
      <c r="D34" s="117"/>
      <c r="E34" s="117"/>
      <c r="F34" s="117"/>
      <c r="G34" s="117"/>
      <c r="H34" s="85"/>
      <c r="I34" s="84"/>
      <c r="J34" s="84"/>
      <c r="K34" s="84"/>
      <c r="L34" s="84"/>
      <c r="M34" s="84"/>
      <c r="N34" s="69"/>
      <c r="O34" s="86"/>
      <c r="P34" s="69"/>
      <c r="Q34" s="69"/>
      <c r="R34" s="69"/>
      <c r="S34" s="69"/>
      <c r="T34" s="69"/>
    </row>
    <row r="35" spans="1:20" ht="12" customHeight="1" x14ac:dyDescent="0.35">
      <c r="A35" s="84"/>
      <c r="B35" s="84"/>
      <c r="C35" s="117" t="s">
        <v>238</v>
      </c>
      <c r="D35" s="117"/>
      <c r="E35" s="117"/>
      <c r="F35" s="117"/>
      <c r="G35" s="117"/>
      <c r="H35" s="85"/>
      <c r="N35" s="69"/>
      <c r="O35" s="69"/>
      <c r="P35" s="69"/>
      <c r="Q35" s="69"/>
      <c r="R35" s="69"/>
      <c r="S35" s="69"/>
      <c r="T35" s="69"/>
    </row>
    <row r="36" spans="1:20" ht="12" customHeight="1" x14ac:dyDescent="0.35">
      <c r="C36" s="117"/>
      <c r="D36" s="117"/>
      <c r="E36" s="117"/>
      <c r="F36" s="117"/>
      <c r="G36" s="117"/>
      <c r="H36" s="85"/>
      <c r="N36" s="69"/>
      <c r="O36" s="69"/>
      <c r="P36" s="69"/>
      <c r="Q36" s="69"/>
      <c r="R36" s="69"/>
      <c r="S36" s="69"/>
      <c r="T36" s="69"/>
    </row>
    <row r="37" spans="1:20" ht="13.5" customHeight="1" x14ac:dyDescent="0.25">
      <c r="E37" s="69"/>
    </row>
    <row r="38" spans="1:20" ht="13.5" customHeight="1" x14ac:dyDescent="0.2"/>
    <row r="39" spans="1:20" ht="13.5" customHeight="1" x14ac:dyDescent="0.2">
      <c r="I39" s="87" t="s">
        <v>221</v>
      </c>
    </row>
    <row r="40" spans="1:20" ht="17.25" customHeight="1" x14ac:dyDescent="0.25">
      <c r="A40" s="69" t="s">
        <v>222</v>
      </c>
      <c r="B40" s="67"/>
      <c r="C40" s="67"/>
      <c r="D40" s="120" t="s">
        <v>239</v>
      </c>
      <c r="E40" s="120"/>
      <c r="F40" s="120"/>
      <c r="G40" s="120"/>
      <c r="H40" s="88" t="s">
        <v>223</v>
      </c>
      <c r="I40" s="89"/>
    </row>
    <row r="41" spans="1:20" ht="12" customHeight="1" x14ac:dyDescent="0.25">
      <c r="A41" s="69" t="s">
        <v>224</v>
      </c>
      <c r="B41" s="67"/>
      <c r="C41" s="67"/>
      <c r="D41" s="120"/>
      <c r="E41" s="120"/>
      <c r="F41" s="120"/>
      <c r="G41" s="120"/>
      <c r="H41" s="88" t="s">
        <v>225</v>
      </c>
      <c r="I41" s="89"/>
    </row>
    <row r="42" spans="1:20" ht="12" customHeight="1" x14ac:dyDescent="0.25">
      <c r="A42" s="69"/>
      <c r="B42" s="67"/>
      <c r="C42" s="67"/>
      <c r="D42" s="120"/>
      <c r="E42" s="120"/>
      <c r="F42" s="120"/>
      <c r="G42" s="120"/>
      <c r="H42" s="69"/>
      <c r="I42" s="89"/>
    </row>
    <row r="43" spans="1:20" ht="21.75" customHeight="1" x14ac:dyDescent="0.25">
      <c r="A43" s="113" t="s">
        <v>226</v>
      </c>
      <c r="B43" s="113"/>
      <c r="C43" s="113"/>
      <c r="D43" s="121" t="s">
        <v>240</v>
      </c>
      <c r="E43" s="121"/>
      <c r="F43" s="121"/>
      <c r="G43" s="121"/>
      <c r="H43" s="69"/>
      <c r="I43" s="89"/>
    </row>
    <row r="44" spans="1:20" ht="21.75" customHeight="1" x14ac:dyDescent="0.25">
      <c r="A44" s="79" t="s">
        <v>227</v>
      </c>
      <c r="B44" s="90"/>
      <c r="C44" s="90"/>
      <c r="D44" s="79"/>
      <c r="E44" s="91"/>
      <c r="F44" s="91"/>
      <c r="G44" s="91"/>
      <c r="H44" s="69" t="s">
        <v>228</v>
      </c>
      <c r="I44" s="92"/>
    </row>
    <row r="45" spans="1:20" ht="21.75" customHeight="1" x14ac:dyDescent="0.25">
      <c r="A45" s="69" t="s">
        <v>229</v>
      </c>
      <c r="B45" s="69"/>
      <c r="C45" s="69"/>
      <c r="D45" s="69"/>
      <c r="E45" s="115" t="s">
        <v>230</v>
      </c>
      <c r="F45" s="115"/>
      <c r="G45" s="115"/>
      <c r="H45" s="69"/>
      <c r="I45" s="92"/>
    </row>
    <row r="46" spans="1:20" ht="13.5" customHeight="1" x14ac:dyDescent="0.25">
      <c r="A46" s="93" t="s">
        <v>231</v>
      </c>
      <c r="B46" s="93"/>
      <c r="C46" s="93"/>
      <c r="D46" s="69"/>
      <c r="E46" s="115"/>
      <c r="F46" s="115"/>
      <c r="G46" s="115"/>
      <c r="H46" s="69"/>
      <c r="I46" s="92"/>
    </row>
    <row r="47" spans="1:20" ht="21.75" customHeight="1" x14ac:dyDescent="0.25">
      <c r="A47" s="93"/>
      <c r="B47" s="93"/>
      <c r="C47" s="93"/>
      <c r="D47" s="69"/>
      <c r="E47" s="94"/>
      <c r="F47" s="94"/>
      <c r="G47" s="94"/>
      <c r="H47" s="69"/>
      <c r="I47" s="92"/>
    </row>
    <row r="48" spans="1:20" ht="14.25" customHeight="1" x14ac:dyDescent="0.25">
      <c r="A48" s="69" t="s">
        <v>232</v>
      </c>
      <c r="B48" s="67"/>
      <c r="C48" s="67"/>
      <c r="D48" s="69"/>
      <c r="E48" s="95" t="s">
        <v>241</v>
      </c>
      <c r="F48" s="77"/>
      <c r="G48" s="77"/>
      <c r="H48" s="96" t="s">
        <v>6</v>
      </c>
      <c r="I48" s="92"/>
    </row>
    <row r="49" spans="1:11" ht="13.5" customHeight="1" x14ac:dyDescent="0.25">
      <c r="A49" s="69" t="s">
        <v>233</v>
      </c>
      <c r="B49" s="67"/>
      <c r="C49" s="67"/>
      <c r="D49" s="69"/>
      <c r="E49" s="69"/>
      <c r="F49" s="79"/>
      <c r="G49" s="79"/>
      <c r="H49" s="79"/>
      <c r="I49" s="69"/>
      <c r="J49" s="97"/>
    </row>
    <row r="50" spans="1:11" ht="12.75" customHeight="1" x14ac:dyDescent="0.25">
      <c r="A50" s="69"/>
      <c r="B50" s="67"/>
      <c r="C50" s="67"/>
      <c r="D50" s="69"/>
      <c r="E50" s="69"/>
      <c r="F50" s="69"/>
      <c r="G50" s="79"/>
      <c r="H50" s="79"/>
      <c r="I50" s="69"/>
      <c r="J50" s="97"/>
    </row>
    <row r="51" spans="1:11" ht="12" customHeight="1" x14ac:dyDescent="0.25">
      <c r="A51" s="69"/>
      <c r="B51" s="67"/>
      <c r="C51" s="67"/>
      <c r="D51" s="69"/>
      <c r="E51" s="69"/>
      <c r="F51" s="69"/>
      <c r="G51" s="69"/>
      <c r="H51" s="69"/>
      <c r="I51" s="69"/>
      <c r="J51" s="97"/>
    </row>
    <row r="52" spans="1:11" ht="12" customHeight="1" x14ac:dyDescent="0.25">
      <c r="A52" s="69"/>
      <c r="B52" s="69"/>
      <c r="C52" s="69"/>
      <c r="D52" s="69"/>
      <c r="E52" s="79"/>
      <c r="F52" s="79"/>
      <c r="G52" s="69"/>
      <c r="H52" s="69"/>
      <c r="I52" s="69"/>
      <c r="J52" s="97"/>
    </row>
    <row r="53" spans="1:11" ht="12" customHeight="1" x14ac:dyDescent="0.2">
      <c r="A53" s="83"/>
    </row>
    <row r="56" spans="1:11" ht="12" customHeight="1" x14ac:dyDescent="0.25">
      <c r="A56" s="69"/>
      <c r="B56" s="69"/>
      <c r="C56" s="69"/>
      <c r="D56" s="69"/>
      <c r="E56" s="69"/>
      <c r="F56" s="69"/>
      <c r="G56" s="69"/>
      <c r="H56" s="69"/>
      <c r="I56" s="69"/>
      <c r="J56" s="69"/>
      <c r="K56" s="69"/>
    </row>
    <row r="57" spans="1:11" ht="18" customHeight="1" x14ac:dyDescent="0.25">
      <c r="A57" s="69"/>
    </row>
    <row r="58" spans="1:11" ht="18" customHeight="1" x14ac:dyDescent="0.25">
      <c r="A58" s="69"/>
    </row>
    <row r="59" spans="1:11" ht="18" customHeight="1" x14ac:dyDescent="0.25">
      <c r="A59" s="69"/>
    </row>
    <row r="60" spans="1:11" ht="18" customHeight="1" x14ac:dyDescent="0.25">
      <c r="A60" s="69"/>
    </row>
    <row r="61" spans="1:11" ht="12" customHeight="1" x14ac:dyDescent="0.25">
      <c r="A61" s="69"/>
    </row>
    <row r="62" spans="1:11" ht="12" customHeight="1" x14ac:dyDescent="0.25">
      <c r="A62" s="69"/>
    </row>
    <row r="63" spans="1:11" ht="44.25" customHeight="1" x14ac:dyDescent="0.25">
      <c r="A63" s="69"/>
    </row>
    <row r="64" spans="1:11" ht="20.25" customHeight="1" x14ac:dyDescent="0.25">
      <c r="A64" s="69"/>
    </row>
    <row r="65" spans="1:1" ht="20.25" customHeight="1" x14ac:dyDescent="0.25">
      <c r="A65" s="69"/>
    </row>
    <row r="66" spans="1:1" ht="20.25" customHeight="1" x14ac:dyDescent="0.25">
      <c r="A66" s="69"/>
    </row>
    <row r="67" spans="1:1" ht="12" customHeight="1" x14ac:dyDescent="0.25">
      <c r="A67" s="69"/>
    </row>
    <row r="101" ht="21" customHeight="1" x14ac:dyDescent="0.2"/>
    <row r="103" ht="39.75" customHeight="1" x14ac:dyDescent="0.2"/>
    <row r="104" ht="18" customHeight="1" x14ac:dyDescent="0.2"/>
    <row r="105" ht="18" customHeight="1" x14ac:dyDescent="0.2"/>
    <row r="106" ht="18" customHeight="1" x14ac:dyDescent="0.2"/>
    <row r="107" ht="18" customHeight="1" x14ac:dyDescent="0.2"/>
  </sheetData>
  <mergeCells count="10">
    <mergeCell ref="D40:G42"/>
    <mergeCell ref="A43:C43"/>
    <mergeCell ref="D43:G43"/>
    <mergeCell ref="E45:G46"/>
    <mergeCell ref="H7:I7"/>
    <mergeCell ref="H10:I10"/>
    <mergeCell ref="E31:F32"/>
    <mergeCell ref="B32:D32"/>
    <mergeCell ref="C33:G34"/>
    <mergeCell ref="C35:G36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19" zoomScaleNormal="100" workbookViewId="0">
      <selection activeCell="G15" sqref="G15"/>
    </sheetView>
  </sheetViews>
  <sheetFormatPr defaultRowHeight="15.75" x14ac:dyDescent="0.25"/>
  <cols>
    <col min="1" max="1" width="9.140625" style="1"/>
    <col min="2" max="2" width="75.7109375" style="1" customWidth="1"/>
    <col min="3" max="3" width="61.28515625" style="1" customWidth="1"/>
    <col min="4" max="4" width="22.85546875" style="1" customWidth="1"/>
    <col min="5" max="16384" width="9.140625" style="1"/>
  </cols>
  <sheetData>
    <row r="1" spans="1:6" ht="24.95" customHeight="1" x14ac:dyDescent="0.25">
      <c r="C1" s="4"/>
      <c r="D1" s="7"/>
      <c r="E1" s="2"/>
      <c r="F1" s="2"/>
    </row>
    <row r="2" spans="1:6" ht="24.95" customHeight="1" x14ac:dyDescent="0.25">
      <c r="C2" s="128" t="s">
        <v>0</v>
      </c>
      <c r="D2" s="128"/>
    </row>
    <row r="3" spans="1:6" ht="24.95" customHeight="1" x14ac:dyDescent="0.25">
      <c r="C3" s="129" t="s">
        <v>257</v>
      </c>
      <c r="D3" s="129"/>
    </row>
    <row r="4" spans="1:6" ht="24.95" customHeight="1" x14ac:dyDescent="0.25">
      <c r="C4" s="130" t="s">
        <v>1</v>
      </c>
      <c r="D4" s="130"/>
    </row>
    <row r="5" spans="1:6" ht="24.95" customHeight="1" x14ac:dyDescent="0.25">
      <c r="C5" s="124" t="s">
        <v>275</v>
      </c>
      <c r="D5" s="124"/>
    </row>
    <row r="6" spans="1:6" ht="24.95" customHeight="1" x14ac:dyDescent="0.25">
      <c r="C6" s="130" t="s">
        <v>254</v>
      </c>
      <c r="D6" s="130"/>
    </row>
    <row r="7" spans="1:6" ht="24.95" customHeight="1" x14ac:dyDescent="0.25">
      <c r="C7" s="131" t="s">
        <v>276</v>
      </c>
      <c r="D7" s="131"/>
    </row>
    <row r="8" spans="1:6" ht="24.95" customHeight="1" x14ac:dyDescent="0.25">
      <c r="C8" s="132" t="s">
        <v>67</v>
      </c>
      <c r="D8" s="132"/>
    </row>
    <row r="9" spans="1:6" ht="24.95" customHeight="1" x14ac:dyDescent="0.25">
      <c r="C9" s="3"/>
      <c r="D9" s="7"/>
    </row>
    <row r="10" spans="1:6" ht="24.95" customHeight="1" x14ac:dyDescent="0.25">
      <c r="C10" s="132" t="s">
        <v>277</v>
      </c>
      <c r="D10" s="132"/>
    </row>
    <row r="11" spans="1:6" ht="24.95" customHeight="1" x14ac:dyDescent="0.25"/>
    <row r="12" spans="1:6" ht="24.95" customHeight="1" x14ac:dyDescent="0.25"/>
    <row r="13" spans="1:6" ht="24.95" customHeight="1" x14ac:dyDescent="0.25">
      <c r="B13" s="125" t="s">
        <v>255</v>
      </c>
      <c r="C13" s="125"/>
    </row>
    <row r="14" spans="1:6" ht="24.95" customHeight="1" x14ac:dyDescent="0.25">
      <c r="A14" s="5"/>
      <c r="B14" s="8"/>
      <c r="C14" s="8"/>
    </row>
    <row r="15" spans="1:6" ht="24.95" customHeight="1" x14ac:dyDescent="0.25">
      <c r="A15" s="5"/>
      <c r="B15" s="126" t="s">
        <v>256</v>
      </c>
      <c r="C15" s="126"/>
    </row>
    <row r="16" spans="1:6" ht="24.95" customHeight="1" x14ac:dyDescent="0.25">
      <c r="B16" s="9"/>
      <c r="C16" s="9"/>
    </row>
    <row r="17" spans="2:4" ht="24.95" customHeight="1" x14ac:dyDescent="0.25">
      <c r="B17" s="127" t="s">
        <v>278</v>
      </c>
      <c r="C17" s="127"/>
    </row>
    <row r="18" spans="2:4" ht="24.95" customHeight="1" x14ac:dyDescent="0.25"/>
    <row r="19" spans="2:4" ht="24.95" customHeight="1" x14ac:dyDescent="0.25">
      <c r="C19" s="11" t="s">
        <v>68</v>
      </c>
      <c r="D19" s="6" t="s">
        <v>2</v>
      </c>
    </row>
    <row r="20" spans="2:4" ht="24.95" customHeight="1" x14ac:dyDescent="0.25">
      <c r="B20" s="3" t="s">
        <v>71</v>
      </c>
      <c r="C20" s="11" t="s">
        <v>69</v>
      </c>
      <c r="D20" s="6"/>
    </row>
    <row r="21" spans="2:4" ht="24.95" customHeight="1" x14ac:dyDescent="0.25">
      <c r="B21" s="7" t="s">
        <v>274</v>
      </c>
      <c r="C21" s="11" t="s">
        <v>70</v>
      </c>
      <c r="D21" s="6"/>
    </row>
    <row r="22" spans="2:4" ht="24.95" customHeight="1" x14ac:dyDescent="0.25">
      <c r="B22" s="3"/>
      <c r="C22" s="11" t="s">
        <v>3</v>
      </c>
      <c r="D22" s="6"/>
    </row>
    <row r="23" spans="2:4" ht="24.95" customHeight="1" x14ac:dyDescent="0.25">
      <c r="B23" s="3" t="s">
        <v>72</v>
      </c>
      <c r="C23" s="11" t="s">
        <v>4</v>
      </c>
      <c r="D23" s="6">
        <v>1650098147</v>
      </c>
    </row>
    <row r="24" spans="2:4" ht="24.95" customHeight="1" x14ac:dyDescent="0.25">
      <c r="B24" s="124" t="s">
        <v>275</v>
      </c>
      <c r="C24" s="124"/>
      <c r="D24" s="6">
        <v>165001001</v>
      </c>
    </row>
    <row r="25" spans="2:4" ht="24.95" customHeight="1" x14ac:dyDescent="0.25">
      <c r="B25" s="4"/>
      <c r="C25" s="11" t="s">
        <v>6</v>
      </c>
      <c r="D25" s="6"/>
    </row>
    <row r="26" spans="2:4" ht="24.95" customHeight="1" x14ac:dyDescent="0.25">
      <c r="B26" s="1" t="s">
        <v>5</v>
      </c>
      <c r="D26" s="10">
        <v>383</v>
      </c>
    </row>
    <row r="27" spans="2:4" ht="24.95" customHeight="1" x14ac:dyDescent="0.25">
      <c r="B27" s="124"/>
      <c r="C27" s="124"/>
    </row>
  </sheetData>
  <mergeCells count="13">
    <mergeCell ref="C7:D7"/>
    <mergeCell ref="C8:D8"/>
    <mergeCell ref="C10:D10"/>
    <mergeCell ref="C2:D2"/>
    <mergeCell ref="C3:D3"/>
    <mergeCell ref="C4:D4"/>
    <mergeCell ref="C5:D5"/>
    <mergeCell ref="C6:D6"/>
    <mergeCell ref="B24:C24"/>
    <mergeCell ref="B27:C27"/>
    <mergeCell ref="B13:C13"/>
    <mergeCell ref="B15:C15"/>
    <mergeCell ref="B17:C17"/>
  </mergeCells>
  <hyperlinks>
    <hyperlink ref="D26" r:id="rId1" display="consultantplus://offline/ref=9BA7A433C67EB26118DA6330C5B92A71CDD4502E9B2A69444AB8FDD36F08FACE924D0CF29587425B128F133B82D58E67F7BF85233694419CC1aBJ"/>
  </hyperlinks>
  <pageMargins left="0" right="0" top="0" bottom="0" header="0" footer="0"/>
  <pageSetup paperSize="9" scale="80" orientation="landscape"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H72"/>
  <sheetViews>
    <sheetView zoomScaleNormal="100" workbookViewId="0">
      <pane xSplit="1" ySplit="4" topLeftCell="B5" activePane="bottomRight" state="frozen"/>
      <selection pane="topRight" activeCell="B1" sqref="B1"/>
      <selection pane="bottomLeft" activeCell="A5" sqref="A5"/>
      <selection pane="bottomRight" activeCell="K68" sqref="K68"/>
    </sheetView>
  </sheetViews>
  <sheetFormatPr defaultRowHeight="15" x14ac:dyDescent="0.25"/>
  <cols>
    <col min="1" max="1" width="52.140625" style="13" customWidth="1"/>
    <col min="2" max="2" width="11.85546875" style="13" customWidth="1"/>
    <col min="3" max="3" width="15.7109375" style="13" customWidth="1"/>
    <col min="4" max="4" width="16.85546875" style="13" customWidth="1"/>
    <col min="5" max="6" width="15.140625" style="13" customWidth="1"/>
    <col min="7" max="7" width="14.28515625" style="13" customWidth="1"/>
    <col min="8" max="8" width="14" style="13" customWidth="1"/>
    <col min="9" max="16384" width="9.140625" style="13"/>
  </cols>
  <sheetData>
    <row r="1" spans="1:8" x14ac:dyDescent="0.25">
      <c r="A1" s="133" t="s">
        <v>7</v>
      </c>
      <c r="B1" s="133"/>
      <c r="C1" s="133"/>
      <c r="D1" s="133"/>
      <c r="E1" s="133"/>
      <c r="F1" s="133"/>
      <c r="G1" s="133"/>
      <c r="H1" s="133"/>
    </row>
    <row r="2" spans="1:8" x14ac:dyDescent="0.25">
      <c r="A2" s="12"/>
    </row>
    <row r="3" spans="1:8" x14ac:dyDescent="0.25">
      <c r="A3" s="139" t="s">
        <v>8</v>
      </c>
      <c r="B3" s="139" t="s">
        <v>9</v>
      </c>
      <c r="C3" s="140" t="s">
        <v>75</v>
      </c>
      <c r="D3" s="140" t="s">
        <v>76</v>
      </c>
      <c r="E3" s="139" t="s">
        <v>10</v>
      </c>
      <c r="F3" s="139"/>
      <c r="G3" s="139"/>
      <c r="H3" s="139"/>
    </row>
    <row r="4" spans="1:8" ht="60" x14ac:dyDescent="0.25">
      <c r="A4" s="139"/>
      <c r="B4" s="139"/>
      <c r="C4" s="140"/>
      <c r="D4" s="140"/>
      <c r="E4" s="16" t="s">
        <v>94</v>
      </c>
      <c r="F4" s="16" t="s">
        <v>95</v>
      </c>
      <c r="G4" s="16" t="s">
        <v>96</v>
      </c>
      <c r="H4" s="16" t="s">
        <v>11</v>
      </c>
    </row>
    <row r="5" spans="1:8" x14ac:dyDescent="0.25">
      <c r="A5" s="16">
        <v>1</v>
      </c>
      <c r="B5" s="16">
        <v>2</v>
      </c>
      <c r="C5" s="16">
        <v>3</v>
      </c>
      <c r="D5" s="16">
        <v>4</v>
      </c>
      <c r="E5" s="16">
        <v>5</v>
      </c>
      <c r="F5" s="16">
        <v>6</v>
      </c>
      <c r="G5" s="16">
        <v>7</v>
      </c>
      <c r="H5" s="16">
        <v>8</v>
      </c>
    </row>
    <row r="6" spans="1:8" ht="30" x14ac:dyDescent="0.25">
      <c r="A6" s="17" t="s">
        <v>73</v>
      </c>
      <c r="B6" s="24" t="s">
        <v>92</v>
      </c>
      <c r="C6" s="16" t="s">
        <v>12</v>
      </c>
      <c r="D6" s="16" t="s">
        <v>12</v>
      </c>
      <c r="E6" s="21">
        <v>14398.29</v>
      </c>
      <c r="F6" s="21">
        <v>14398.29</v>
      </c>
      <c r="G6" s="21">
        <v>14398.29</v>
      </c>
      <c r="H6" s="21"/>
    </row>
    <row r="7" spans="1:8" x14ac:dyDescent="0.25">
      <c r="A7" s="17" t="s">
        <v>74</v>
      </c>
      <c r="B7" s="24" t="s">
        <v>93</v>
      </c>
      <c r="C7" s="16" t="s">
        <v>12</v>
      </c>
      <c r="D7" s="16" t="s">
        <v>12</v>
      </c>
      <c r="E7" s="21"/>
      <c r="F7" s="21"/>
      <c r="G7" s="21"/>
      <c r="H7" s="21"/>
    </row>
    <row r="8" spans="1:8" x14ac:dyDescent="0.25">
      <c r="A8" s="27" t="s">
        <v>13</v>
      </c>
      <c r="B8" s="22">
        <v>1000</v>
      </c>
      <c r="C8" s="22"/>
      <c r="D8" s="21"/>
      <c r="E8" s="26">
        <v>37373028.289999999</v>
      </c>
      <c r="F8" s="26">
        <v>37555571.689999998</v>
      </c>
      <c r="G8" s="26">
        <v>37747067.890000001</v>
      </c>
      <c r="H8" s="21"/>
    </row>
    <row r="9" spans="1:8" x14ac:dyDescent="0.25">
      <c r="A9" s="18" t="s">
        <v>97</v>
      </c>
      <c r="B9" s="22">
        <v>1100</v>
      </c>
      <c r="C9" s="36">
        <v>120</v>
      </c>
      <c r="D9" s="21"/>
      <c r="E9" s="26"/>
      <c r="F9" s="21"/>
      <c r="G9" s="110"/>
      <c r="H9" s="21"/>
    </row>
    <row r="10" spans="1:8" x14ac:dyDescent="0.25">
      <c r="A10" s="18" t="s">
        <v>14</v>
      </c>
      <c r="B10" s="22">
        <v>1110</v>
      </c>
      <c r="C10" s="22"/>
      <c r="D10" s="21"/>
      <c r="E10" s="21"/>
      <c r="F10" s="21"/>
      <c r="G10" s="21"/>
      <c r="H10" s="21"/>
    </row>
    <row r="11" spans="1:8" ht="30" x14ac:dyDescent="0.25">
      <c r="A11" s="18" t="s">
        <v>15</v>
      </c>
      <c r="B11" s="22">
        <v>1200</v>
      </c>
      <c r="C11" s="36">
        <v>130</v>
      </c>
      <c r="D11" s="21"/>
      <c r="E11" s="26">
        <v>37358630</v>
      </c>
      <c r="F11" s="21">
        <v>37541173.399999999</v>
      </c>
      <c r="G11" s="21">
        <v>37732669.600000001</v>
      </c>
      <c r="H11" s="21"/>
    </row>
    <row r="12" spans="1:8" ht="60" x14ac:dyDescent="0.25">
      <c r="A12" s="18" t="s">
        <v>258</v>
      </c>
      <c r="B12" s="22">
        <v>1210</v>
      </c>
      <c r="C12" s="22">
        <v>130</v>
      </c>
      <c r="D12" s="21"/>
      <c r="E12" s="21">
        <v>37358630</v>
      </c>
      <c r="F12" s="21">
        <v>37541173.399999999</v>
      </c>
      <c r="G12" s="110">
        <v>37732669.600000001</v>
      </c>
      <c r="H12" s="21"/>
    </row>
    <row r="13" spans="1:8" ht="60" x14ac:dyDescent="0.25">
      <c r="A13" s="18" t="s">
        <v>259</v>
      </c>
      <c r="B13" s="32">
        <v>1220</v>
      </c>
      <c r="C13" s="32">
        <v>130</v>
      </c>
      <c r="D13" s="33"/>
      <c r="E13" s="33">
        <v>0</v>
      </c>
      <c r="F13" s="33"/>
      <c r="G13" s="33"/>
      <c r="H13" s="33"/>
    </row>
    <row r="14" spans="1:8" ht="30" x14ac:dyDescent="0.25">
      <c r="A14" s="18" t="s">
        <v>16</v>
      </c>
      <c r="B14" s="22">
        <v>1300</v>
      </c>
      <c r="C14" s="36">
        <v>140</v>
      </c>
      <c r="D14" s="21"/>
      <c r="E14" s="26"/>
      <c r="F14" s="21"/>
      <c r="G14" s="21"/>
      <c r="H14" s="21"/>
    </row>
    <row r="15" spans="1:8" x14ac:dyDescent="0.25">
      <c r="A15" s="18" t="s">
        <v>14</v>
      </c>
      <c r="B15" s="22">
        <v>1310</v>
      </c>
      <c r="C15" s="22">
        <v>140</v>
      </c>
      <c r="D15" s="21"/>
      <c r="E15" s="21"/>
      <c r="F15" s="21"/>
      <c r="G15" s="21"/>
      <c r="H15" s="21"/>
    </row>
    <row r="16" spans="1:8" x14ac:dyDescent="0.25">
      <c r="A16" s="18" t="s">
        <v>17</v>
      </c>
      <c r="B16" s="22">
        <v>1400</v>
      </c>
      <c r="C16" s="22">
        <v>150</v>
      </c>
      <c r="D16" s="21"/>
      <c r="E16" s="26"/>
      <c r="F16" s="21"/>
      <c r="G16" s="21"/>
      <c r="H16" s="21"/>
    </row>
    <row r="17" spans="1:8" x14ac:dyDescent="0.25">
      <c r="A17" s="18" t="s">
        <v>14</v>
      </c>
      <c r="B17" s="22"/>
      <c r="C17" s="22"/>
      <c r="D17" s="21"/>
      <c r="E17" s="21"/>
      <c r="F17" s="21"/>
      <c r="G17" s="21"/>
      <c r="H17" s="21"/>
    </row>
    <row r="18" spans="1:8" x14ac:dyDescent="0.25">
      <c r="A18" s="18" t="s">
        <v>18</v>
      </c>
      <c r="B18" s="34">
        <v>1500</v>
      </c>
      <c r="C18" s="34">
        <v>180</v>
      </c>
      <c r="D18" s="35"/>
      <c r="E18" s="35">
        <v>0</v>
      </c>
      <c r="F18" s="35"/>
      <c r="G18" s="35"/>
      <c r="H18" s="35"/>
    </row>
    <row r="19" spans="1:8" x14ac:dyDescent="0.25">
      <c r="A19" s="18" t="s">
        <v>14</v>
      </c>
      <c r="B19" s="32"/>
      <c r="C19" s="32">
        <v>155</v>
      </c>
      <c r="D19" s="33"/>
      <c r="E19" s="33">
        <v>0</v>
      </c>
      <c r="F19" s="33"/>
      <c r="G19" s="33"/>
      <c r="H19" s="33"/>
    </row>
    <row r="20" spans="1:8" x14ac:dyDescent="0.25">
      <c r="A20" s="18" t="s">
        <v>260</v>
      </c>
      <c r="B20" s="32">
        <v>1510</v>
      </c>
      <c r="C20" s="32">
        <v>180</v>
      </c>
      <c r="D20" s="33"/>
      <c r="E20" s="33">
        <v>0</v>
      </c>
      <c r="F20" s="33"/>
      <c r="G20" s="33"/>
      <c r="H20" s="33"/>
    </row>
    <row r="21" spans="1:8" x14ac:dyDescent="0.25">
      <c r="A21" s="18" t="s">
        <v>19</v>
      </c>
      <c r="B21" s="22">
        <v>1520</v>
      </c>
      <c r="C21" s="22">
        <v>180</v>
      </c>
      <c r="D21" s="21"/>
      <c r="E21" s="21">
        <v>0</v>
      </c>
      <c r="F21" s="21"/>
      <c r="G21" s="21"/>
      <c r="H21" s="21"/>
    </row>
    <row r="22" spans="1:8" x14ac:dyDescent="0.25">
      <c r="A22" s="18" t="s">
        <v>20</v>
      </c>
      <c r="B22" s="22">
        <v>1900</v>
      </c>
      <c r="C22" s="22"/>
      <c r="D22" s="21"/>
      <c r="E22" s="26">
        <v>0</v>
      </c>
      <c r="F22" s="21"/>
      <c r="G22" s="21"/>
      <c r="H22" s="21"/>
    </row>
    <row r="23" spans="1:8" x14ac:dyDescent="0.25">
      <c r="A23" s="18" t="s">
        <v>14</v>
      </c>
      <c r="B23" s="22"/>
      <c r="C23" s="22"/>
      <c r="D23" s="21"/>
      <c r="E23" s="21"/>
      <c r="F23" s="21"/>
      <c r="G23" s="21"/>
      <c r="H23" s="21"/>
    </row>
    <row r="24" spans="1:8" x14ac:dyDescent="0.25">
      <c r="A24" s="17" t="s">
        <v>77</v>
      </c>
      <c r="B24" s="22">
        <v>1980</v>
      </c>
      <c r="C24" s="16" t="s">
        <v>12</v>
      </c>
      <c r="D24" s="21"/>
      <c r="E24" s="26">
        <f>E25</f>
        <v>0</v>
      </c>
      <c r="F24" s="21"/>
      <c r="G24" s="21"/>
      <c r="H24" s="21"/>
    </row>
    <row r="25" spans="1:8" ht="30" x14ac:dyDescent="0.25">
      <c r="A25" s="18" t="s">
        <v>98</v>
      </c>
      <c r="B25" s="22">
        <v>1981</v>
      </c>
      <c r="C25" s="22">
        <v>510</v>
      </c>
      <c r="D25" s="21"/>
      <c r="E25" s="21">
        <v>0</v>
      </c>
      <c r="F25" s="21"/>
      <c r="G25" s="21"/>
      <c r="H25" s="16" t="s">
        <v>12</v>
      </c>
    </row>
    <row r="26" spans="1:8" x14ac:dyDescent="0.25">
      <c r="A26" s="134"/>
      <c r="B26" s="135"/>
      <c r="C26" s="135"/>
      <c r="D26" s="135"/>
      <c r="E26" s="135"/>
      <c r="F26" s="135"/>
      <c r="G26" s="135"/>
      <c r="H26" s="136"/>
    </row>
    <row r="27" spans="1:8" x14ac:dyDescent="0.25">
      <c r="A27" s="27" t="s">
        <v>22</v>
      </c>
      <c r="B27" s="22">
        <v>2000</v>
      </c>
      <c r="C27" s="16" t="s">
        <v>12</v>
      </c>
      <c r="D27" s="21"/>
      <c r="E27" s="26">
        <v>37373028.289999999</v>
      </c>
      <c r="F27" s="26">
        <v>3755571.69</v>
      </c>
      <c r="G27" s="26">
        <v>37747067.890000001</v>
      </c>
      <c r="H27" s="21"/>
    </row>
    <row r="28" spans="1:8" x14ac:dyDescent="0.25">
      <c r="A28" s="18" t="s">
        <v>100</v>
      </c>
      <c r="B28" s="22">
        <v>2100</v>
      </c>
      <c r="C28" s="16" t="s">
        <v>12</v>
      </c>
      <c r="D28" s="21"/>
      <c r="E28" s="26"/>
      <c r="F28" s="21"/>
      <c r="G28" s="21"/>
      <c r="H28" s="16" t="s">
        <v>12</v>
      </c>
    </row>
    <row r="29" spans="1:8" x14ac:dyDescent="0.25">
      <c r="A29" s="18" t="s">
        <v>99</v>
      </c>
      <c r="B29" s="22">
        <v>2110</v>
      </c>
      <c r="C29" s="22">
        <v>111</v>
      </c>
      <c r="D29" s="21"/>
      <c r="E29" s="26">
        <v>25104884.640000001</v>
      </c>
      <c r="F29" s="26">
        <v>25245086.940000001</v>
      </c>
      <c r="G29" s="26">
        <v>25392165.440000001</v>
      </c>
      <c r="H29" s="16" t="s">
        <v>12</v>
      </c>
    </row>
    <row r="30" spans="1:8" ht="30" x14ac:dyDescent="0.25">
      <c r="A30" s="18" t="s">
        <v>23</v>
      </c>
      <c r="B30" s="22">
        <v>2120</v>
      </c>
      <c r="C30" s="22">
        <v>112</v>
      </c>
      <c r="D30" s="21"/>
      <c r="E30" s="26">
        <v>13000</v>
      </c>
      <c r="F30" s="26">
        <v>13000</v>
      </c>
      <c r="G30" s="26">
        <v>13000</v>
      </c>
      <c r="H30" s="16" t="s">
        <v>12</v>
      </c>
    </row>
    <row r="31" spans="1:8" ht="30" x14ac:dyDescent="0.25">
      <c r="A31" s="18" t="s">
        <v>24</v>
      </c>
      <c r="B31" s="22">
        <v>2130</v>
      </c>
      <c r="C31" s="22">
        <v>113</v>
      </c>
      <c r="D31" s="21"/>
      <c r="E31" s="26"/>
      <c r="F31" s="21"/>
      <c r="G31" s="21"/>
      <c r="H31" s="16" t="s">
        <v>12</v>
      </c>
    </row>
    <row r="32" spans="1:8" ht="45" x14ac:dyDescent="0.25">
      <c r="A32" s="18" t="s">
        <v>25</v>
      </c>
      <c r="B32" s="22">
        <v>2140</v>
      </c>
      <c r="C32" s="22">
        <v>119</v>
      </c>
      <c r="D32" s="21"/>
      <c r="E32" s="26">
        <v>7581675.1699999999</v>
      </c>
      <c r="F32" s="26">
        <v>7624016.2699999996</v>
      </c>
      <c r="G32" s="26">
        <v>7668433.9699999997</v>
      </c>
      <c r="H32" s="16" t="s">
        <v>12</v>
      </c>
    </row>
    <row r="33" spans="1:8" x14ac:dyDescent="0.25">
      <c r="A33" s="18" t="s">
        <v>101</v>
      </c>
      <c r="B33" s="22">
        <v>2141</v>
      </c>
      <c r="C33" s="22">
        <v>119</v>
      </c>
      <c r="D33" s="21"/>
      <c r="E33" s="21">
        <v>7581675.1699999999</v>
      </c>
      <c r="F33" s="110">
        <v>7624016.2699999996</v>
      </c>
      <c r="G33" s="110">
        <v>7668433.9699999997</v>
      </c>
      <c r="H33" s="16" t="s">
        <v>12</v>
      </c>
    </row>
    <row r="34" spans="1:8" x14ac:dyDescent="0.25">
      <c r="A34" s="18" t="s">
        <v>26</v>
      </c>
      <c r="B34" s="22">
        <v>2142</v>
      </c>
      <c r="C34" s="22">
        <v>119</v>
      </c>
      <c r="D34" s="21"/>
      <c r="E34" s="21">
        <v>0</v>
      </c>
      <c r="F34" s="21"/>
      <c r="G34" s="21"/>
      <c r="H34" s="16" t="s">
        <v>12</v>
      </c>
    </row>
    <row r="35" spans="1:8" ht="30" x14ac:dyDescent="0.25">
      <c r="A35" s="18" t="s">
        <v>261</v>
      </c>
      <c r="B35" s="109">
        <v>2150</v>
      </c>
      <c r="C35" s="109">
        <v>131</v>
      </c>
      <c r="D35" s="110"/>
      <c r="E35" s="110"/>
      <c r="F35" s="110"/>
      <c r="G35" s="110"/>
      <c r="H35" s="111"/>
    </row>
    <row r="36" spans="1:8" ht="30" x14ac:dyDescent="0.25">
      <c r="A36" s="18" t="s">
        <v>262</v>
      </c>
      <c r="B36" s="109">
        <v>2160</v>
      </c>
      <c r="C36" s="109">
        <v>134</v>
      </c>
      <c r="D36" s="110"/>
      <c r="E36" s="110"/>
      <c r="F36" s="110"/>
      <c r="G36" s="110"/>
      <c r="H36" s="111"/>
    </row>
    <row r="37" spans="1:8" ht="45" x14ac:dyDescent="0.25">
      <c r="A37" s="18" t="s">
        <v>27</v>
      </c>
      <c r="B37" s="22">
        <v>2170</v>
      </c>
      <c r="C37" s="22">
        <v>139</v>
      </c>
      <c r="D37" s="21"/>
      <c r="E37" s="26">
        <f>E38+E39</f>
        <v>0</v>
      </c>
      <c r="F37" s="21"/>
      <c r="G37" s="21"/>
      <c r="H37" s="16" t="s">
        <v>12</v>
      </c>
    </row>
    <row r="38" spans="1:8" x14ac:dyDescent="0.25">
      <c r="A38" s="18" t="s">
        <v>102</v>
      </c>
      <c r="B38" s="22">
        <v>2171</v>
      </c>
      <c r="C38" s="22">
        <v>139</v>
      </c>
      <c r="D38" s="21"/>
      <c r="E38" s="21">
        <v>0</v>
      </c>
      <c r="F38" s="21"/>
      <c r="G38" s="21"/>
      <c r="H38" s="16" t="s">
        <v>12</v>
      </c>
    </row>
    <row r="39" spans="1:8" ht="30" x14ac:dyDescent="0.25">
      <c r="A39" s="18" t="s">
        <v>28</v>
      </c>
      <c r="B39" s="22">
        <v>2172</v>
      </c>
      <c r="C39" s="22">
        <v>139</v>
      </c>
      <c r="D39" s="21"/>
      <c r="E39" s="21">
        <v>0</v>
      </c>
      <c r="F39" s="21"/>
      <c r="G39" s="21"/>
      <c r="H39" s="16" t="s">
        <v>12</v>
      </c>
    </row>
    <row r="40" spans="1:8" x14ac:dyDescent="0.25">
      <c r="A40" s="18" t="s">
        <v>29</v>
      </c>
      <c r="B40" s="22">
        <v>2200</v>
      </c>
      <c r="C40" s="22">
        <v>300</v>
      </c>
      <c r="D40" s="21"/>
      <c r="E40" s="26">
        <f>E41+E42</f>
        <v>0</v>
      </c>
      <c r="F40" s="21"/>
      <c r="G40" s="21"/>
      <c r="H40" s="16" t="s">
        <v>12</v>
      </c>
    </row>
    <row r="41" spans="1:8" ht="30" x14ac:dyDescent="0.25">
      <c r="A41" s="18" t="s">
        <v>103</v>
      </c>
      <c r="B41" s="22">
        <v>2210</v>
      </c>
      <c r="C41" s="22">
        <v>320</v>
      </c>
      <c r="D41" s="21"/>
      <c r="E41" s="21">
        <v>0</v>
      </c>
      <c r="F41" s="21"/>
      <c r="G41" s="21"/>
      <c r="H41" s="16" t="s">
        <v>12</v>
      </c>
    </row>
    <row r="42" spans="1:8" ht="45" x14ac:dyDescent="0.25">
      <c r="A42" s="18" t="s">
        <v>104</v>
      </c>
      <c r="B42" s="22">
        <v>2211</v>
      </c>
      <c r="C42" s="22">
        <v>321</v>
      </c>
      <c r="D42" s="21"/>
      <c r="E42" s="21">
        <v>0</v>
      </c>
      <c r="F42" s="21"/>
      <c r="G42" s="21"/>
      <c r="H42" s="16" t="s">
        <v>12</v>
      </c>
    </row>
    <row r="43" spans="1:8" ht="45" x14ac:dyDescent="0.25">
      <c r="A43" s="18" t="s">
        <v>263</v>
      </c>
      <c r="B43" s="109">
        <v>2220</v>
      </c>
      <c r="C43" s="109">
        <v>340</v>
      </c>
      <c r="D43" s="110"/>
      <c r="E43" s="110"/>
      <c r="F43" s="110"/>
      <c r="G43" s="110"/>
      <c r="H43" s="111"/>
    </row>
    <row r="44" spans="1:8" ht="75" x14ac:dyDescent="0.25">
      <c r="A44" s="18" t="s">
        <v>264</v>
      </c>
      <c r="B44" s="109">
        <v>2230</v>
      </c>
      <c r="C44" s="109">
        <v>350</v>
      </c>
      <c r="D44" s="110"/>
      <c r="E44" s="110"/>
      <c r="F44" s="110"/>
      <c r="G44" s="110"/>
      <c r="H44" s="111"/>
    </row>
    <row r="45" spans="1:8" ht="30" x14ac:dyDescent="0.25">
      <c r="A45" s="18" t="s">
        <v>265</v>
      </c>
      <c r="B45" s="109">
        <v>2240</v>
      </c>
      <c r="C45" s="109">
        <v>360</v>
      </c>
      <c r="D45" s="110"/>
      <c r="E45" s="110"/>
      <c r="F45" s="110"/>
      <c r="G45" s="110"/>
      <c r="H45" s="111"/>
    </row>
    <row r="46" spans="1:8" x14ac:dyDescent="0.25">
      <c r="A46" s="18" t="s">
        <v>30</v>
      </c>
      <c r="B46" s="22">
        <v>2300</v>
      </c>
      <c r="C46" s="22">
        <v>850</v>
      </c>
      <c r="D46" s="21"/>
      <c r="E46" s="26">
        <v>368889</v>
      </c>
      <c r="F46" s="21">
        <v>368889</v>
      </c>
      <c r="G46" s="21">
        <v>368889</v>
      </c>
      <c r="H46" s="16" t="s">
        <v>12</v>
      </c>
    </row>
    <row r="47" spans="1:8" ht="30" x14ac:dyDescent="0.25">
      <c r="A47" s="18" t="s">
        <v>105</v>
      </c>
      <c r="B47" s="22">
        <v>2310</v>
      </c>
      <c r="C47" s="22">
        <v>851</v>
      </c>
      <c r="D47" s="21"/>
      <c r="E47" s="21">
        <v>368889</v>
      </c>
      <c r="F47" s="21">
        <v>368889</v>
      </c>
      <c r="G47" s="21">
        <v>368889</v>
      </c>
      <c r="H47" s="16" t="s">
        <v>12</v>
      </c>
    </row>
    <row r="48" spans="1:8" ht="45" x14ac:dyDescent="0.25">
      <c r="A48" s="18" t="s">
        <v>31</v>
      </c>
      <c r="B48" s="22">
        <v>2320</v>
      </c>
      <c r="C48" s="22">
        <v>852</v>
      </c>
      <c r="D48" s="21"/>
      <c r="E48" s="21"/>
      <c r="F48" s="21"/>
      <c r="G48" s="21"/>
      <c r="H48" s="16" t="s">
        <v>12</v>
      </c>
    </row>
    <row r="49" spans="1:8" ht="30" x14ac:dyDescent="0.25">
      <c r="A49" s="18" t="s">
        <v>32</v>
      </c>
      <c r="B49" s="22">
        <v>2330</v>
      </c>
      <c r="C49" s="22">
        <v>853</v>
      </c>
      <c r="D49" s="21"/>
      <c r="E49" s="21">
        <v>0</v>
      </c>
      <c r="F49" s="21"/>
      <c r="G49" s="21"/>
      <c r="H49" s="16" t="s">
        <v>12</v>
      </c>
    </row>
    <row r="50" spans="1:8" ht="30" x14ac:dyDescent="0.25">
      <c r="A50" s="18" t="s">
        <v>33</v>
      </c>
      <c r="B50" s="22">
        <v>2400</v>
      </c>
      <c r="C50" s="16" t="s">
        <v>12</v>
      </c>
      <c r="D50" s="21"/>
      <c r="E50" s="26">
        <f>E51</f>
        <v>0</v>
      </c>
      <c r="F50" s="21"/>
      <c r="G50" s="21"/>
      <c r="H50" s="16" t="s">
        <v>12</v>
      </c>
    </row>
    <row r="51" spans="1:8" ht="30" x14ac:dyDescent="0.25">
      <c r="A51" s="18" t="s">
        <v>106</v>
      </c>
      <c r="B51" s="22">
        <v>2410</v>
      </c>
      <c r="C51" s="22">
        <v>810</v>
      </c>
      <c r="D51" s="21"/>
      <c r="E51" s="21">
        <v>0</v>
      </c>
      <c r="F51" s="21"/>
      <c r="G51" s="21"/>
      <c r="H51" s="16" t="s">
        <v>12</v>
      </c>
    </row>
    <row r="52" spans="1:8" x14ac:dyDescent="0.25">
      <c r="A52" s="18" t="s">
        <v>266</v>
      </c>
      <c r="B52" s="109">
        <v>2420</v>
      </c>
      <c r="C52" s="109">
        <v>862</v>
      </c>
      <c r="D52" s="110"/>
      <c r="E52" s="110"/>
      <c r="F52" s="110"/>
      <c r="G52" s="110"/>
      <c r="H52" s="111"/>
    </row>
    <row r="53" spans="1:8" ht="45" x14ac:dyDescent="0.25">
      <c r="A53" s="18" t="s">
        <v>267</v>
      </c>
      <c r="B53" s="109">
        <v>2430</v>
      </c>
      <c r="C53" s="109">
        <v>863</v>
      </c>
      <c r="D53" s="110"/>
      <c r="E53" s="110"/>
      <c r="F53" s="110"/>
      <c r="G53" s="110"/>
      <c r="H53" s="111"/>
    </row>
    <row r="54" spans="1:8" ht="30" x14ac:dyDescent="0.25">
      <c r="A54" s="18" t="s">
        <v>34</v>
      </c>
      <c r="B54" s="22">
        <v>2500</v>
      </c>
      <c r="C54" s="16" t="s">
        <v>12</v>
      </c>
      <c r="D54" s="21"/>
      <c r="E54" s="26">
        <f>E55</f>
        <v>0</v>
      </c>
      <c r="F54" s="21"/>
      <c r="G54" s="21"/>
      <c r="H54" s="16" t="s">
        <v>12</v>
      </c>
    </row>
    <row r="55" spans="1:8" ht="45" x14ac:dyDescent="0.25">
      <c r="A55" s="18" t="s">
        <v>35</v>
      </c>
      <c r="B55" s="22">
        <v>2520</v>
      </c>
      <c r="C55" s="22">
        <v>831</v>
      </c>
      <c r="D55" s="21"/>
      <c r="E55" s="21">
        <v>0</v>
      </c>
      <c r="F55" s="21"/>
      <c r="G55" s="21"/>
      <c r="H55" s="16" t="s">
        <v>12</v>
      </c>
    </row>
    <row r="56" spans="1:8" x14ac:dyDescent="0.25">
      <c r="A56" s="17" t="s">
        <v>78</v>
      </c>
      <c r="B56" s="22">
        <v>2600</v>
      </c>
      <c r="C56" s="16" t="s">
        <v>12</v>
      </c>
      <c r="D56" s="21"/>
      <c r="E56" s="26">
        <v>3633770.39</v>
      </c>
      <c r="F56" s="21">
        <v>3015427.35</v>
      </c>
      <c r="G56" s="110">
        <v>3015427.35</v>
      </c>
      <c r="H56" s="21"/>
    </row>
    <row r="57" spans="1:8" ht="30" x14ac:dyDescent="0.25">
      <c r="A57" s="18" t="s">
        <v>268</v>
      </c>
      <c r="B57" s="109">
        <v>2610</v>
      </c>
      <c r="C57" s="111">
        <v>241</v>
      </c>
      <c r="D57" s="110"/>
      <c r="E57" s="26"/>
      <c r="F57" s="110"/>
      <c r="G57" s="110"/>
      <c r="H57" s="110"/>
    </row>
    <row r="58" spans="1:8" ht="30" x14ac:dyDescent="0.25">
      <c r="A58" s="18" t="s">
        <v>36</v>
      </c>
      <c r="B58" s="22">
        <v>2620</v>
      </c>
      <c r="C58" s="22">
        <v>242</v>
      </c>
      <c r="D58" s="21"/>
      <c r="E58" s="21">
        <v>0</v>
      </c>
      <c r="F58" s="21"/>
      <c r="G58" s="21"/>
      <c r="H58" s="21"/>
    </row>
    <row r="59" spans="1:8" ht="30" x14ac:dyDescent="0.25">
      <c r="A59" s="18" t="s">
        <v>37</v>
      </c>
      <c r="B59" s="22">
        <v>2630</v>
      </c>
      <c r="C59" s="22">
        <v>243</v>
      </c>
      <c r="D59" s="21"/>
      <c r="E59" s="21">
        <v>0</v>
      </c>
      <c r="F59" s="21"/>
      <c r="G59" s="21"/>
      <c r="H59" s="21"/>
    </row>
    <row r="60" spans="1:8" x14ac:dyDescent="0.25">
      <c r="A60" s="18" t="s">
        <v>38</v>
      </c>
      <c r="B60" s="22">
        <v>2640</v>
      </c>
      <c r="C60" s="22">
        <v>244</v>
      </c>
      <c r="D60" s="21"/>
      <c r="E60" s="26">
        <v>4304579.4800000004</v>
      </c>
      <c r="F60" s="110">
        <v>4304579.4800000004</v>
      </c>
      <c r="G60" s="110">
        <v>4304579.4800000004</v>
      </c>
      <c r="H60" s="21"/>
    </row>
    <row r="61" spans="1:8" x14ac:dyDescent="0.25">
      <c r="A61" s="18" t="s">
        <v>21</v>
      </c>
      <c r="B61" s="22"/>
      <c r="C61" s="22"/>
      <c r="D61" s="21"/>
      <c r="E61" s="21"/>
      <c r="F61" s="21"/>
      <c r="G61" s="21"/>
      <c r="H61" s="21"/>
    </row>
    <row r="62" spans="1:8" ht="30" x14ac:dyDescent="0.25">
      <c r="A62" s="18" t="s">
        <v>39</v>
      </c>
      <c r="B62" s="22">
        <v>2650</v>
      </c>
      <c r="C62" s="22">
        <v>400</v>
      </c>
      <c r="D62" s="21"/>
      <c r="E62" s="26">
        <f>E63+E64</f>
        <v>0</v>
      </c>
      <c r="F62" s="21"/>
      <c r="G62" s="21"/>
      <c r="H62" s="21"/>
    </row>
    <row r="63" spans="1:8" ht="30" x14ac:dyDescent="0.25">
      <c r="A63" s="18" t="s">
        <v>107</v>
      </c>
      <c r="B63" s="22">
        <v>2651</v>
      </c>
      <c r="C63" s="22">
        <v>406</v>
      </c>
      <c r="D63" s="21"/>
      <c r="E63" s="21">
        <v>0</v>
      </c>
      <c r="F63" s="21"/>
      <c r="G63" s="21"/>
      <c r="H63" s="21"/>
    </row>
    <row r="64" spans="1:8" ht="30" x14ac:dyDescent="0.25">
      <c r="A64" s="18" t="s">
        <v>40</v>
      </c>
      <c r="B64" s="22">
        <v>2652</v>
      </c>
      <c r="C64" s="22">
        <v>407</v>
      </c>
      <c r="D64" s="21"/>
      <c r="E64" s="21">
        <v>0</v>
      </c>
      <c r="F64" s="21"/>
      <c r="G64" s="21"/>
      <c r="H64" s="21"/>
    </row>
    <row r="65" spans="1:8" ht="30" x14ac:dyDescent="0.25">
      <c r="A65" s="17" t="s">
        <v>108</v>
      </c>
      <c r="B65" s="22">
        <v>3000</v>
      </c>
      <c r="C65" s="22">
        <v>100</v>
      </c>
      <c r="D65" s="21"/>
      <c r="E65" s="28">
        <f>E66+E67+E68</f>
        <v>0</v>
      </c>
      <c r="F65" s="21"/>
      <c r="G65" s="21"/>
      <c r="H65" s="16" t="s">
        <v>12</v>
      </c>
    </row>
    <row r="66" spans="1:8" x14ac:dyDescent="0.25">
      <c r="A66" s="18" t="s">
        <v>109</v>
      </c>
      <c r="B66" s="22">
        <v>3010</v>
      </c>
      <c r="C66" s="22"/>
      <c r="D66" s="21"/>
      <c r="E66" s="29"/>
      <c r="F66" s="21"/>
      <c r="G66" s="21"/>
      <c r="H66" s="16" t="s">
        <v>12</v>
      </c>
    </row>
    <row r="67" spans="1:8" x14ac:dyDescent="0.25">
      <c r="A67" s="17" t="s">
        <v>79</v>
      </c>
      <c r="B67" s="22">
        <v>3020</v>
      </c>
      <c r="C67" s="22"/>
      <c r="D67" s="21"/>
      <c r="E67" s="29"/>
      <c r="F67" s="21"/>
      <c r="G67" s="21"/>
      <c r="H67" s="16" t="s">
        <v>12</v>
      </c>
    </row>
    <row r="68" spans="1:8" x14ac:dyDescent="0.25">
      <c r="A68" s="17" t="s">
        <v>80</v>
      </c>
      <c r="B68" s="22">
        <v>3030</v>
      </c>
      <c r="C68" s="22"/>
      <c r="D68" s="21"/>
      <c r="E68" s="29"/>
      <c r="F68" s="21"/>
      <c r="G68" s="21"/>
      <c r="H68" s="16" t="s">
        <v>12</v>
      </c>
    </row>
    <row r="69" spans="1:8" x14ac:dyDescent="0.25">
      <c r="A69" s="17" t="s">
        <v>81</v>
      </c>
      <c r="B69" s="22">
        <v>4000</v>
      </c>
      <c r="C69" s="16" t="s">
        <v>12</v>
      </c>
      <c r="D69" s="21"/>
      <c r="E69" s="26">
        <f>E70</f>
        <v>0</v>
      </c>
      <c r="F69" s="21"/>
      <c r="G69" s="21"/>
      <c r="H69" s="16" t="s">
        <v>12</v>
      </c>
    </row>
    <row r="70" spans="1:8" x14ac:dyDescent="0.25">
      <c r="A70" s="18" t="s">
        <v>21</v>
      </c>
      <c r="B70" s="137">
        <v>4010</v>
      </c>
      <c r="C70" s="137">
        <v>610</v>
      </c>
      <c r="D70" s="138"/>
      <c r="E70" s="138">
        <v>0</v>
      </c>
      <c r="F70" s="138"/>
      <c r="G70" s="138"/>
      <c r="H70" s="139" t="s">
        <v>12</v>
      </c>
    </row>
    <row r="71" spans="1:8" x14ac:dyDescent="0.25">
      <c r="A71" s="18" t="s">
        <v>41</v>
      </c>
      <c r="B71" s="137"/>
      <c r="C71" s="137"/>
      <c r="D71" s="138"/>
      <c r="E71" s="138"/>
      <c r="F71" s="138"/>
      <c r="G71" s="138"/>
      <c r="H71" s="139"/>
    </row>
    <row r="72" spans="1:8" x14ac:dyDescent="0.25">
      <c r="A72" s="19"/>
      <c r="B72" s="20"/>
      <c r="C72" s="20"/>
      <c r="D72" s="20"/>
      <c r="E72" s="20"/>
      <c r="F72" s="20"/>
      <c r="G72" s="20"/>
      <c r="H72" s="20"/>
    </row>
  </sheetData>
  <mergeCells count="14">
    <mergeCell ref="A1:H1"/>
    <mergeCell ref="A26:H26"/>
    <mergeCell ref="B70:B71"/>
    <mergeCell ref="C70:C71"/>
    <mergeCell ref="D70:D71"/>
    <mergeCell ref="E70:E71"/>
    <mergeCell ref="F70:F71"/>
    <mergeCell ref="G70:G71"/>
    <mergeCell ref="H70:H71"/>
    <mergeCell ref="A3:A4"/>
    <mergeCell ref="B3:B4"/>
    <mergeCell ref="C3:C4"/>
    <mergeCell ref="D3:D4"/>
    <mergeCell ref="E3:H3"/>
  </mergeCells>
  <hyperlinks>
    <hyperlink ref="C3" location="Par636" display="Par636"/>
    <hyperlink ref="D3" location="Par652" display="Par652"/>
    <hyperlink ref="A6" location="Par660" display="Par660"/>
    <hyperlink ref="A7" location="Par660" display="Par660"/>
    <hyperlink ref="A24" location="Par666" display="Par666"/>
    <hyperlink ref="A56" location="Par674" display="Par674"/>
    <hyperlink ref="A65" location="Par678" display="Par678"/>
    <hyperlink ref="A67" location="Par678" display="Par678"/>
    <hyperlink ref="A68" location="Par678" display="Par678"/>
    <hyperlink ref="A69" location="Par679" display="Par679"/>
  </hyperlinks>
  <pageMargins left="0" right="0" top="0" bottom="0" header="0" footer="0"/>
  <pageSetup paperSize="9" scale="9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H43"/>
  <sheetViews>
    <sheetView tabSelected="1" zoomScaleNormal="100" workbookViewId="0">
      <pane xSplit="1" ySplit="5" topLeftCell="B27" activePane="bottomRight" state="frozen"/>
      <selection pane="topRight" activeCell="B1" sqref="B1"/>
      <selection pane="bottomLeft" activeCell="A6" sqref="A6"/>
      <selection pane="bottomRight" activeCell="F41" sqref="F41"/>
    </sheetView>
  </sheetViews>
  <sheetFormatPr defaultRowHeight="15" x14ac:dyDescent="0.25"/>
  <cols>
    <col min="1" max="2" width="28.7109375" style="13" customWidth="1"/>
    <col min="3" max="3" width="15.7109375" style="13" customWidth="1"/>
    <col min="4" max="4" width="16.85546875" style="13" customWidth="1"/>
    <col min="5" max="8" width="15.7109375" style="13" customWidth="1"/>
    <col min="9" max="16384" width="9.140625" style="13"/>
  </cols>
  <sheetData>
    <row r="1" spans="1:8" x14ac:dyDescent="0.25">
      <c r="A1" s="133" t="s">
        <v>83</v>
      </c>
      <c r="B1" s="133"/>
      <c r="C1" s="133"/>
      <c r="D1" s="133"/>
      <c r="E1" s="133"/>
      <c r="F1" s="133"/>
      <c r="G1" s="133"/>
      <c r="H1" s="133"/>
    </row>
    <row r="2" spans="1:8" x14ac:dyDescent="0.25">
      <c r="A2" s="15" t="s">
        <v>82</v>
      </c>
      <c r="B2" s="15"/>
      <c r="C2" s="15"/>
      <c r="D2" s="15"/>
      <c r="E2" s="15"/>
      <c r="F2" s="15"/>
      <c r="G2" s="15"/>
      <c r="H2" s="15"/>
    </row>
    <row r="3" spans="1:8" x14ac:dyDescent="0.25">
      <c r="A3" s="139" t="s">
        <v>42</v>
      </c>
      <c r="B3" s="139" t="s">
        <v>8</v>
      </c>
      <c r="C3" s="139" t="s">
        <v>43</v>
      </c>
      <c r="D3" s="139" t="s">
        <v>44</v>
      </c>
      <c r="E3" s="139" t="s">
        <v>10</v>
      </c>
      <c r="F3" s="139"/>
      <c r="G3" s="139"/>
      <c r="H3" s="139"/>
    </row>
    <row r="4" spans="1:8" ht="60" x14ac:dyDescent="0.25">
      <c r="A4" s="139"/>
      <c r="B4" s="139"/>
      <c r="C4" s="139"/>
      <c r="D4" s="139"/>
      <c r="E4" s="16" t="s">
        <v>271</v>
      </c>
      <c r="F4" s="16" t="s">
        <v>272</v>
      </c>
      <c r="G4" s="16" t="s">
        <v>273</v>
      </c>
      <c r="H4" s="16" t="s">
        <v>11</v>
      </c>
    </row>
    <row r="5" spans="1:8" x14ac:dyDescent="0.25">
      <c r="A5" s="16">
        <v>1</v>
      </c>
      <c r="B5" s="16">
        <v>2</v>
      </c>
      <c r="C5" s="16">
        <v>3</v>
      </c>
      <c r="D5" s="16">
        <v>4</v>
      </c>
      <c r="E5" s="16">
        <v>5</v>
      </c>
      <c r="F5" s="16">
        <v>6</v>
      </c>
      <c r="G5" s="16">
        <v>7</v>
      </c>
      <c r="H5" s="16">
        <v>8</v>
      </c>
    </row>
    <row r="6" spans="1:8" ht="30" x14ac:dyDescent="0.25">
      <c r="A6" s="16">
        <v>1</v>
      </c>
      <c r="B6" s="17" t="s">
        <v>84</v>
      </c>
      <c r="C6" s="22">
        <v>26000</v>
      </c>
      <c r="D6" s="16" t="s">
        <v>12</v>
      </c>
      <c r="E6" s="26">
        <v>4304579.4800000004</v>
      </c>
      <c r="F6" s="110">
        <v>4304579.4800000004</v>
      </c>
      <c r="G6" s="112">
        <v>4304579.4800000004</v>
      </c>
      <c r="H6" s="21"/>
    </row>
    <row r="7" spans="1:8" ht="165" x14ac:dyDescent="0.25">
      <c r="A7" s="16" t="s">
        <v>45</v>
      </c>
      <c r="B7" s="18" t="s">
        <v>269</v>
      </c>
      <c r="C7" s="22">
        <v>26100</v>
      </c>
      <c r="D7" s="16" t="s">
        <v>12</v>
      </c>
      <c r="E7" s="21"/>
      <c r="F7" s="112"/>
      <c r="G7" s="112"/>
      <c r="H7" s="21"/>
    </row>
    <row r="8" spans="1:8" ht="228.75" customHeight="1" x14ac:dyDescent="0.25">
      <c r="A8" s="16" t="s">
        <v>46</v>
      </c>
      <c r="B8" s="18" t="s">
        <v>270</v>
      </c>
      <c r="C8" s="22">
        <v>26200</v>
      </c>
      <c r="D8" s="16" t="s">
        <v>12</v>
      </c>
      <c r="E8" s="21">
        <v>0</v>
      </c>
      <c r="F8" s="21"/>
      <c r="G8" s="21"/>
      <c r="H8" s="21"/>
    </row>
    <row r="9" spans="1:8" ht="105" x14ac:dyDescent="0.25">
      <c r="A9" s="16" t="s">
        <v>47</v>
      </c>
      <c r="B9" s="18" t="s">
        <v>85</v>
      </c>
      <c r="C9" s="22">
        <v>26300</v>
      </c>
      <c r="D9" s="16" t="s">
        <v>12</v>
      </c>
      <c r="E9" s="21">
        <v>0</v>
      </c>
      <c r="F9" s="21"/>
      <c r="G9" s="21"/>
      <c r="H9" s="21"/>
    </row>
    <row r="10" spans="1:8" ht="107.25" customHeight="1" x14ac:dyDescent="0.25">
      <c r="A10" s="16" t="s">
        <v>48</v>
      </c>
      <c r="B10" s="18" t="s">
        <v>86</v>
      </c>
      <c r="C10" s="22">
        <v>26400</v>
      </c>
      <c r="D10" s="16" t="s">
        <v>12</v>
      </c>
      <c r="E10" s="26">
        <v>4304579.4800000004</v>
      </c>
      <c r="F10" s="21">
        <v>4304579.4800000004</v>
      </c>
      <c r="G10" s="21">
        <v>4304579.4800000004</v>
      </c>
      <c r="H10" s="21"/>
    </row>
    <row r="11" spans="1:8" ht="75" x14ac:dyDescent="0.25">
      <c r="A11" s="23" t="s">
        <v>111</v>
      </c>
      <c r="B11" s="18" t="s">
        <v>112</v>
      </c>
      <c r="C11" s="22">
        <v>26410</v>
      </c>
      <c r="D11" s="16" t="s">
        <v>12</v>
      </c>
      <c r="E11" s="26">
        <v>4304579.4800000004</v>
      </c>
      <c r="F11" s="21">
        <v>4304579.4800000004</v>
      </c>
      <c r="G11" s="21">
        <v>4304579.4800000004</v>
      </c>
      <c r="H11" s="21"/>
    </row>
    <row r="12" spans="1:8" ht="45" x14ac:dyDescent="0.25">
      <c r="A12" s="25" t="s">
        <v>49</v>
      </c>
      <c r="B12" s="18" t="s">
        <v>110</v>
      </c>
      <c r="C12" s="30">
        <v>26411</v>
      </c>
      <c r="D12" s="25" t="s">
        <v>12</v>
      </c>
      <c r="E12" s="31">
        <v>4304579.4800000004</v>
      </c>
      <c r="F12" s="31">
        <v>4304579.4800000004</v>
      </c>
      <c r="G12" s="31">
        <v>4304579.4800000004</v>
      </c>
      <c r="H12" s="31"/>
    </row>
    <row r="13" spans="1:8" ht="45" x14ac:dyDescent="0.25">
      <c r="A13" s="16" t="s">
        <v>50</v>
      </c>
      <c r="B13" s="18" t="s">
        <v>64</v>
      </c>
      <c r="C13" s="22">
        <v>26412</v>
      </c>
      <c r="D13" s="16" t="s">
        <v>12</v>
      </c>
      <c r="E13" s="21">
        <v>0</v>
      </c>
      <c r="F13" s="21"/>
      <c r="G13" s="21"/>
      <c r="H13" s="21"/>
    </row>
    <row r="14" spans="1:8" ht="90" x14ac:dyDescent="0.25">
      <c r="A14" s="16" t="s">
        <v>51</v>
      </c>
      <c r="B14" s="17" t="s">
        <v>52</v>
      </c>
      <c r="C14" s="22">
        <v>26420</v>
      </c>
      <c r="D14" s="16" t="s">
        <v>12</v>
      </c>
      <c r="E14" s="26">
        <f>E15+E16</f>
        <v>0</v>
      </c>
      <c r="F14" s="21"/>
      <c r="G14" s="21"/>
      <c r="H14" s="21"/>
    </row>
    <row r="15" spans="1:8" ht="45" x14ac:dyDescent="0.25">
      <c r="A15" s="16" t="s">
        <v>53</v>
      </c>
      <c r="B15" s="18" t="s">
        <v>110</v>
      </c>
      <c r="C15" s="22">
        <v>26421</v>
      </c>
      <c r="D15" s="16" t="s">
        <v>12</v>
      </c>
      <c r="E15" s="21">
        <v>0</v>
      </c>
      <c r="F15" s="21"/>
      <c r="G15" s="21"/>
      <c r="H15" s="21"/>
    </row>
    <row r="16" spans="1:8" ht="45" x14ac:dyDescent="0.25">
      <c r="A16" s="16" t="s">
        <v>54</v>
      </c>
      <c r="B16" s="18" t="s">
        <v>64</v>
      </c>
      <c r="C16" s="22">
        <v>26422</v>
      </c>
      <c r="D16" s="16" t="s">
        <v>12</v>
      </c>
      <c r="E16" s="21">
        <v>0</v>
      </c>
      <c r="F16" s="21"/>
      <c r="G16" s="21"/>
      <c r="H16" s="21"/>
    </row>
    <row r="17" spans="1:8" ht="60" x14ac:dyDescent="0.25">
      <c r="A17" s="16" t="s">
        <v>55</v>
      </c>
      <c r="B17" s="17" t="s">
        <v>87</v>
      </c>
      <c r="C17" s="22">
        <v>26430</v>
      </c>
      <c r="D17" s="16" t="s">
        <v>12</v>
      </c>
      <c r="E17" s="26">
        <v>0</v>
      </c>
      <c r="F17" s="21"/>
      <c r="G17" s="21"/>
      <c r="H17" s="21"/>
    </row>
    <row r="18" spans="1:8" ht="45" x14ac:dyDescent="0.25">
      <c r="A18" s="16" t="s">
        <v>56</v>
      </c>
      <c r="B18" s="18" t="s">
        <v>57</v>
      </c>
      <c r="C18" s="22">
        <v>26440</v>
      </c>
      <c r="D18" s="16" t="s">
        <v>12</v>
      </c>
      <c r="E18" s="26">
        <f>E19+E20</f>
        <v>0</v>
      </c>
      <c r="F18" s="21"/>
      <c r="G18" s="21"/>
      <c r="H18" s="21"/>
    </row>
    <row r="19" spans="1:8" ht="45" x14ac:dyDescent="0.25">
      <c r="A19" s="16" t="s">
        <v>58</v>
      </c>
      <c r="B19" s="18" t="s">
        <v>110</v>
      </c>
      <c r="C19" s="22">
        <v>26441</v>
      </c>
      <c r="D19" s="16" t="s">
        <v>12</v>
      </c>
      <c r="E19" s="21">
        <v>0</v>
      </c>
      <c r="F19" s="21"/>
      <c r="G19" s="21"/>
      <c r="H19" s="21"/>
    </row>
    <row r="20" spans="1:8" ht="45" x14ac:dyDescent="0.25">
      <c r="A20" s="16" t="s">
        <v>59</v>
      </c>
      <c r="B20" s="18" t="s">
        <v>64</v>
      </c>
      <c r="C20" s="22">
        <v>26442</v>
      </c>
      <c r="D20" s="16" t="s">
        <v>12</v>
      </c>
      <c r="E20" s="21">
        <v>0</v>
      </c>
      <c r="F20" s="21"/>
      <c r="G20" s="21"/>
      <c r="H20" s="21"/>
    </row>
    <row r="21" spans="1:8" ht="30" x14ac:dyDescent="0.25">
      <c r="A21" s="16" t="s">
        <v>60</v>
      </c>
      <c r="B21" s="18" t="s">
        <v>61</v>
      </c>
      <c r="C21" s="22">
        <v>26450</v>
      </c>
      <c r="D21" s="16" t="s">
        <v>12</v>
      </c>
      <c r="E21" s="26">
        <f>E22+E23</f>
        <v>0</v>
      </c>
      <c r="F21" s="21"/>
      <c r="G21" s="21"/>
      <c r="H21" s="21"/>
    </row>
    <row r="22" spans="1:8" ht="45" x14ac:dyDescent="0.25">
      <c r="A22" s="16" t="s">
        <v>62</v>
      </c>
      <c r="B22" s="18" t="s">
        <v>110</v>
      </c>
      <c r="C22" s="22">
        <v>26451</v>
      </c>
      <c r="D22" s="16" t="s">
        <v>12</v>
      </c>
      <c r="E22" s="21">
        <v>0</v>
      </c>
      <c r="F22" s="21"/>
      <c r="G22" s="21"/>
      <c r="H22" s="21"/>
    </row>
    <row r="23" spans="1:8" ht="45" x14ac:dyDescent="0.25">
      <c r="A23" s="16" t="s">
        <v>63</v>
      </c>
      <c r="B23" s="17" t="s">
        <v>64</v>
      </c>
      <c r="C23" s="22">
        <v>26452</v>
      </c>
      <c r="D23" s="16" t="s">
        <v>12</v>
      </c>
      <c r="E23" s="21">
        <v>0</v>
      </c>
      <c r="F23" s="21"/>
      <c r="G23" s="21"/>
      <c r="H23" s="21"/>
    </row>
    <row r="24" spans="1:8" ht="105.75" customHeight="1" x14ac:dyDescent="0.25">
      <c r="A24" s="16">
        <v>2</v>
      </c>
      <c r="B24" s="18" t="s">
        <v>88</v>
      </c>
      <c r="C24" s="22">
        <v>26500</v>
      </c>
      <c r="D24" s="16" t="s">
        <v>12</v>
      </c>
      <c r="E24" s="26">
        <v>4304579.4800000004</v>
      </c>
      <c r="F24" s="21">
        <v>4304579.4800000004</v>
      </c>
      <c r="G24" s="21">
        <v>4304579.4800000004</v>
      </c>
      <c r="H24" s="21"/>
    </row>
    <row r="25" spans="1:8" ht="30" x14ac:dyDescent="0.25">
      <c r="A25" s="16"/>
      <c r="B25" s="18" t="s">
        <v>65</v>
      </c>
      <c r="C25" s="22">
        <v>26510</v>
      </c>
      <c r="D25" s="16"/>
      <c r="E25" s="21">
        <v>4304579.4800000004</v>
      </c>
      <c r="F25" s="21">
        <v>4304579.4800000004</v>
      </c>
      <c r="G25" s="21">
        <v>4304579.4800000004</v>
      </c>
      <c r="H25" s="21"/>
    </row>
    <row r="26" spans="1:8" ht="107.25" customHeight="1" x14ac:dyDescent="0.25">
      <c r="A26" s="16">
        <v>3</v>
      </c>
      <c r="B26" s="17" t="s">
        <v>66</v>
      </c>
      <c r="C26" s="22">
        <v>26600</v>
      </c>
      <c r="D26" s="16" t="s">
        <v>12</v>
      </c>
      <c r="E26" s="26">
        <f>E27</f>
        <v>0</v>
      </c>
      <c r="F26" s="21"/>
      <c r="G26" s="21"/>
      <c r="H26" s="21"/>
    </row>
    <row r="27" spans="1:8" ht="30" x14ac:dyDescent="0.25">
      <c r="A27" s="16"/>
      <c r="B27" s="18" t="s">
        <v>65</v>
      </c>
      <c r="C27" s="22">
        <v>26610</v>
      </c>
      <c r="D27" s="22"/>
      <c r="E27" s="21">
        <v>0</v>
      </c>
      <c r="F27" s="21"/>
      <c r="G27" s="21"/>
      <c r="H27" s="21"/>
    </row>
    <row r="28" spans="1:8" x14ac:dyDescent="0.25">
      <c r="A28" s="12"/>
    </row>
    <row r="29" spans="1:8" x14ac:dyDescent="0.25">
      <c r="A29" s="14" t="s">
        <v>89</v>
      </c>
      <c r="B29" s="14"/>
      <c r="C29" s="14" t="s">
        <v>245</v>
      </c>
      <c r="D29" s="14"/>
      <c r="E29" s="14" t="s">
        <v>279</v>
      </c>
    </row>
    <row r="30" spans="1:8" x14ac:dyDescent="0.25">
      <c r="A30" s="14"/>
      <c r="B30" s="14"/>
      <c r="C30" s="14" t="s">
        <v>90</v>
      </c>
      <c r="D30" s="14"/>
      <c r="E30" s="14"/>
    </row>
    <row r="31" spans="1:8" x14ac:dyDescent="0.25">
      <c r="A31" s="14"/>
      <c r="B31" s="14"/>
      <c r="C31" s="14"/>
      <c r="D31" s="14"/>
      <c r="E31" s="14"/>
    </row>
    <row r="32" spans="1:8" x14ac:dyDescent="0.25">
      <c r="A32" s="14" t="s">
        <v>283</v>
      </c>
      <c r="B32" s="14" t="s">
        <v>280</v>
      </c>
      <c r="C32" s="14" t="s">
        <v>281</v>
      </c>
      <c r="D32" s="14"/>
      <c r="E32" s="14"/>
    </row>
    <row r="33" spans="1:6" x14ac:dyDescent="0.25">
      <c r="A33" s="14" t="s">
        <v>91</v>
      </c>
      <c r="B33" s="14"/>
      <c r="C33" s="14"/>
      <c r="D33" s="14"/>
      <c r="E33" s="14"/>
    </row>
    <row r="34" spans="1:6" x14ac:dyDescent="0.25">
      <c r="A34" s="14"/>
      <c r="B34" s="14"/>
      <c r="C34" s="14"/>
      <c r="D34" s="14"/>
      <c r="E34" s="14"/>
    </row>
    <row r="35" spans="1:6" x14ac:dyDescent="0.25">
      <c r="A35" s="14" t="s">
        <v>282</v>
      </c>
      <c r="B35" s="14"/>
      <c r="C35" s="14"/>
      <c r="D35" s="14"/>
      <c r="E35" s="14"/>
    </row>
    <row r="36" spans="1:6" x14ac:dyDescent="0.25">
      <c r="A36" s="14"/>
      <c r="B36" s="14"/>
      <c r="C36" s="14"/>
      <c r="D36" s="14"/>
      <c r="E36" s="14"/>
    </row>
    <row r="37" spans="1:6" x14ac:dyDescent="0.25">
      <c r="A37" s="14"/>
      <c r="B37" s="14"/>
      <c r="C37" s="14"/>
      <c r="D37" s="14"/>
      <c r="E37" s="14"/>
    </row>
    <row r="38" spans="1:6" x14ac:dyDescent="0.25">
      <c r="A38" s="14"/>
      <c r="B38" s="14"/>
      <c r="C38" s="14"/>
      <c r="D38" s="14"/>
      <c r="E38" s="14"/>
    </row>
    <row r="39" spans="1:6" x14ac:dyDescent="0.25">
      <c r="A39" s="14"/>
      <c r="B39" s="14"/>
      <c r="C39" s="14"/>
      <c r="D39" s="14"/>
      <c r="E39" s="14"/>
    </row>
    <row r="40" spans="1:6" x14ac:dyDescent="0.25">
      <c r="A40" s="14"/>
      <c r="B40" s="14"/>
      <c r="C40" s="14"/>
      <c r="D40" s="14"/>
      <c r="E40" s="14"/>
    </row>
    <row r="41" spans="1:6" x14ac:dyDescent="0.25">
      <c r="A41" s="14"/>
      <c r="B41" s="14"/>
      <c r="C41" s="14"/>
      <c r="D41" s="14"/>
      <c r="E41" s="14"/>
      <c r="F41" s="13">
        <v>3</v>
      </c>
    </row>
    <row r="42" spans="1:6" x14ac:dyDescent="0.25">
      <c r="A42" s="14"/>
      <c r="B42" s="14"/>
      <c r="C42" s="14"/>
      <c r="D42" s="14"/>
      <c r="E42" s="14"/>
    </row>
    <row r="43" spans="1:6" x14ac:dyDescent="0.25">
      <c r="A43" s="12"/>
    </row>
  </sheetData>
  <mergeCells count="6">
    <mergeCell ref="A1:H1"/>
    <mergeCell ref="A3:A4"/>
    <mergeCell ref="B3:B4"/>
    <mergeCell ref="C3:C4"/>
    <mergeCell ref="D3:D4"/>
    <mergeCell ref="E3:H3"/>
  </mergeCells>
  <hyperlinks>
    <hyperlink ref="B6" location="Par916" display="Par916"/>
    <hyperlink ref="B14" r:id="rId1" display="consultantplus://offline/ref=9BA7A433C67EB26118DA6330C5B92A71CDD7522F962369444AB8FDD36F08FACE924D0CF094824D5140D5033FCB818A78FFA39A232897C4a8J"/>
    <hyperlink ref="B17" location="Par920" display="Par920"/>
    <hyperlink ref="B23" r:id="rId2" display="consultantplus://offline/ref=9BA7A433C67EB26118DA6330C5B92A71CDD7542F962669444AB8FDD36F08FACE804D54FE948F555B169A456AC7C8a9J"/>
    <hyperlink ref="B26" r:id="rId3" display="consultantplus://offline/ref=9BA7A433C67EB26118DA6330C5B92A71CDD7542F962669444AB8FDD36F08FACE804D54FE948F555B169A456AC7C8a9J"/>
  </hyperlinks>
  <pageMargins left="0" right="0" top="0" bottom="0" header="0" footer="0"/>
  <pageSetup paperSize="9" scale="90" orientation="landscape" r:id="rId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T55"/>
  <sheetViews>
    <sheetView view="pageBreakPreview" zoomScale="115" zoomScaleNormal="100" zoomScaleSheetLayoutView="115" workbookViewId="0">
      <selection activeCell="P31" sqref="P31"/>
    </sheetView>
  </sheetViews>
  <sheetFormatPr defaultRowHeight="12.75" x14ac:dyDescent="0.2"/>
  <cols>
    <col min="1" max="1" width="28.85546875" style="37" customWidth="1"/>
    <col min="2" max="2" width="6.5703125" style="38" customWidth="1"/>
    <col min="3" max="3" width="11.42578125" style="38" customWidth="1"/>
    <col min="4" max="4" width="23.42578125" style="38" customWidth="1"/>
    <col min="5" max="5" width="5.5703125" style="38" customWidth="1"/>
    <col min="6" max="6" width="7.5703125" style="38" customWidth="1"/>
    <col min="7" max="7" width="6.28515625" style="38" customWidth="1"/>
    <col min="8" max="8" width="6.5703125" style="38" customWidth="1"/>
    <col min="9" max="9" width="7.28515625" style="38" customWidth="1"/>
    <col min="10" max="10" width="6.140625" style="38" customWidth="1"/>
    <col min="11" max="11" width="6.85546875" style="38" customWidth="1"/>
    <col min="12" max="12" width="6.42578125" style="38" customWidth="1"/>
    <col min="13" max="13" width="7.85546875" style="39" bestFit="1" customWidth="1"/>
    <col min="14" max="14" width="13" style="37" customWidth="1"/>
    <col min="15" max="15" width="10.7109375" style="37" customWidth="1"/>
    <col min="16" max="16" width="11.85546875" style="37" customWidth="1"/>
    <col min="17" max="17" width="10.28515625" style="37" bestFit="1" customWidth="1"/>
    <col min="18" max="19" width="11.140625" style="37" bestFit="1" customWidth="1"/>
    <col min="20" max="20" width="14" style="37" customWidth="1"/>
    <col min="21" max="256" width="9.140625" style="37"/>
    <col min="257" max="257" width="31.140625" style="37" customWidth="1"/>
    <col min="258" max="258" width="6.5703125" style="37" customWidth="1"/>
    <col min="259" max="259" width="11.42578125" style="37" customWidth="1"/>
    <col min="260" max="260" width="24.28515625" style="37" customWidth="1"/>
    <col min="261" max="261" width="5.5703125" style="37" customWidth="1"/>
    <col min="262" max="262" width="7.5703125" style="37" customWidth="1"/>
    <col min="263" max="263" width="6.28515625" style="37" customWidth="1"/>
    <col min="264" max="264" width="6.5703125" style="37" customWidth="1"/>
    <col min="265" max="265" width="7.28515625" style="37" customWidth="1"/>
    <col min="266" max="266" width="6.140625" style="37" customWidth="1"/>
    <col min="267" max="267" width="6.85546875" style="37" customWidth="1"/>
    <col min="268" max="268" width="6.42578125" style="37" customWidth="1"/>
    <col min="269" max="269" width="13.7109375" style="37" customWidth="1"/>
    <col min="270" max="270" width="13" style="37" customWidth="1"/>
    <col min="271" max="271" width="10.7109375" style="37" customWidth="1"/>
    <col min="272" max="272" width="11.85546875" style="37" customWidth="1"/>
    <col min="273" max="273" width="10.28515625" style="37" bestFit="1" customWidth="1"/>
    <col min="274" max="275" width="11.140625" style="37" bestFit="1" customWidth="1"/>
    <col min="276" max="276" width="14" style="37" customWidth="1"/>
    <col min="277" max="512" width="9.140625" style="37"/>
    <col min="513" max="513" width="31.140625" style="37" customWidth="1"/>
    <col min="514" max="514" width="6.5703125" style="37" customWidth="1"/>
    <col min="515" max="515" width="11.42578125" style="37" customWidth="1"/>
    <col min="516" max="516" width="24.28515625" style="37" customWidth="1"/>
    <col min="517" max="517" width="5.5703125" style="37" customWidth="1"/>
    <col min="518" max="518" width="7.5703125" style="37" customWidth="1"/>
    <col min="519" max="519" width="6.28515625" style="37" customWidth="1"/>
    <col min="520" max="520" width="6.5703125" style="37" customWidth="1"/>
    <col min="521" max="521" width="7.28515625" style="37" customWidth="1"/>
    <col min="522" max="522" width="6.140625" style="37" customWidth="1"/>
    <col min="523" max="523" width="6.85546875" style="37" customWidth="1"/>
    <col min="524" max="524" width="6.42578125" style="37" customWidth="1"/>
    <col min="525" max="525" width="13.7109375" style="37" customWidth="1"/>
    <col min="526" max="526" width="13" style="37" customWidth="1"/>
    <col min="527" max="527" width="10.7109375" style="37" customWidth="1"/>
    <col min="528" max="528" width="11.85546875" style="37" customWidth="1"/>
    <col min="529" max="529" width="10.28515625" style="37" bestFit="1" customWidth="1"/>
    <col min="530" max="531" width="11.140625" style="37" bestFit="1" customWidth="1"/>
    <col min="532" max="532" width="14" style="37" customWidth="1"/>
    <col min="533" max="768" width="9.140625" style="37"/>
    <col min="769" max="769" width="31.140625" style="37" customWidth="1"/>
    <col min="770" max="770" width="6.5703125" style="37" customWidth="1"/>
    <col min="771" max="771" width="11.42578125" style="37" customWidth="1"/>
    <col min="772" max="772" width="24.28515625" style="37" customWidth="1"/>
    <col min="773" max="773" width="5.5703125" style="37" customWidth="1"/>
    <col min="774" max="774" width="7.5703125" style="37" customWidth="1"/>
    <col min="775" max="775" width="6.28515625" style="37" customWidth="1"/>
    <col min="776" max="776" width="6.5703125" style="37" customWidth="1"/>
    <col min="777" max="777" width="7.28515625" style="37" customWidth="1"/>
    <col min="778" max="778" width="6.140625" style="37" customWidth="1"/>
    <col min="779" max="779" width="6.85546875" style="37" customWidth="1"/>
    <col min="780" max="780" width="6.42578125" style="37" customWidth="1"/>
    <col min="781" max="781" width="13.7109375" style="37" customWidth="1"/>
    <col min="782" max="782" width="13" style="37" customWidth="1"/>
    <col min="783" max="783" width="10.7109375" style="37" customWidth="1"/>
    <col min="784" max="784" width="11.85546875" style="37" customWidth="1"/>
    <col min="785" max="785" width="10.28515625" style="37" bestFit="1" customWidth="1"/>
    <col min="786" max="787" width="11.140625" style="37" bestFit="1" customWidth="1"/>
    <col min="788" max="788" width="14" style="37" customWidth="1"/>
    <col min="789" max="1024" width="9.140625" style="37"/>
    <col min="1025" max="1025" width="31.140625" style="37" customWidth="1"/>
    <col min="1026" max="1026" width="6.5703125" style="37" customWidth="1"/>
    <col min="1027" max="1027" width="11.42578125" style="37" customWidth="1"/>
    <col min="1028" max="1028" width="24.28515625" style="37" customWidth="1"/>
    <col min="1029" max="1029" width="5.5703125" style="37" customWidth="1"/>
    <col min="1030" max="1030" width="7.5703125" style="37" customWidth="1"/>
    <col min="1031" max="1031" width="6.28515625" style="37" customWidth="1"/>
    <col min="1032" max="1032" width="6.5703125" style="37" customWidth="1"/>
    <col min="1033" max="1033" width="7.28515625" style="37" customWidth="1"/>
    <col min="1034" max="1034" width="6.140625" style="37" customWidth="1"/>
    <col min="1035" max="1035" width="6.85546875" style="37" customWidth="1"/>
    <col min="1036" max="1036" width="6.42578125" style="37" customWidth="1"/>
    <col min="1037" max="1037" width="13.7109375" style="37" customWidth="1"/>
    <col min="1038" max="1038" width="13" style="37" customWidth="1"/>
    <col min="1039" max="1039" width="10.7109375" style="37" customWidth="1"/>
    <col min="1040" max="1040" width="11.85546875" style="37" customWidth="1"/>
    <col min="1041" max="1041" width="10.28515625" style="37" bestFit="1" customWidth="1"/>
    <col min="1042" max="1043" width="11.140625" style="37" bestFit="1" customWidth="1"/>
    <col min="1044" max="1044" width="14" style="37" customWidth="1"/>
    <col min="1045" max="1280" width="9.140625" style="37"/>
    <col min="1281" max="1281" width="31.140625" style="37" customWidth="1"/>
    <col min="1282" max="1282" width="6.5703125" style="37" customWidth="1"/>
    <col min="1283" max="1283" width="11.42578125" style="37" customWidth="1"/>
    <col min="1284" max="1284" width="24.28515625" style="37" customWidth="1"/>
    <col min="1285" max="1285" width="5.5703125" style="37" customWidth="1"/>
    <col min="1286" max="1286" width="7.5703125" style="37" customWidth="1"/>
    <col min="1287" max="1287" width="6.28515625" style="37" customWidth="1"/>
    <col min="1288" max="1288" width="6.5703125" style="37" customWidth="1"/>
    <col min="1289" max="1289" width="7.28515625" style="37" customWidth="1"/>
    <col min="1290" max="1290" width="6.140625" style="37" customWidth="1"/>
    <col min="1291" max="1291" width="6.85546875" style="37" customWidth="1"/>
    <col min="1292" max="1292" width="6.42578125" style="37" customWidth="1"/>
    <col min="1293" max="1293" width="13.7109375" style="37" customWidth="1"/>
    <col min="1294" max="1294" width="13" style="37" customWidth="1"/>
    <col min="1295" max="1295" width="10.7109375" style="37" customWidth="1"/>
    <col min="1296" max="1296" width="11.85546875" style="37" customWidth="1"/>
    <col min="1297" max="1297" width="10.28515625" style="37" bestFit="1" customWidth="1"/>
    <col min="1298" max="1299" width="11.140625" style="37" bestFit="1" customWidth="1"/>
    <col min="1300" max="1300" width="14" style="37" customWidth="1"/>
    <col min="1301" max="1536" width="9.140625" style="37"/>
    <col min="1537" max="1537" width="31.140625" style="37" customWidth="1"/>
    <col min="1538" max="1538" width="6.5703125" style="37" customWidth="1"/>
    <col min="1539" max="1539" width="11.42578125" style="37" customWidth="1"/>
    <col min="1540" max="1540" width="24.28515625" style="37" customWidth="1"/>
    <col min="1541" max="1541" width="5.5703125" style="37" customWidth="1"/>
    <col min="1542" max="1542" width="7.5703125" style="37" customWidth="1"/>
    <col min="1543" max="1543" width="6.28515625" style="37" customWidth="1"/>
    <col min="1544" max="1544" width="6.5703125" style="37" customWidth="1"/>
    <col min="1545" max="1545" width="7.28515625" style="37" customWidth="1"/>
    <col min="1546" max="1546" width="6.140625" style="37" customWidth="1"/>
    <col min="1547" max="1547" width="6.85546875" style="37" customWidth="1"/>
    <col min="1548" max="1548" width="6.42578125" style="37" customWidth="1"/>
    <col min="1549" max="1549" width="13.7109375" style="37" customWidth="1"/>
    <col min="1550" max="1550" width="13" style="37" customWidth="1"/>
    <col min="1551" max="1551" width="10.7109375" style="37" customWidth="1"/>
    <col min="1552" max="1552" width="11.85546875" style="37" customWidth="1"/>
    <col min="1553" max="1553" width="10.28515625" style="37" bestFit="1" customWidth="1"/>
    <col min="1554" max="1555" width="11.140625" style="37" bestFit="1" customWidth="1"/>
    <col min="1556" max="1556" width="14" style="37" customWidth="1"/>
    <col min="1557" max="1792" width="9.140625" style="37"/>
    <col min="1793" max="1793" width="31.140625" style="37" customWidth="1"/>
    <col min="1794" max="1794" width="6.5703125" style="37" customWidth="1"/>
    <col min="1795" max="1795" width="11.42578125" style="37" customWidth="1"/>
    <col min="1796" max="1796" width="24.28515625" style="37" customWidth="1"/>
    <col min="1797" max="1797" width="5.5703125" style="37" customWidth="1"/>
    <col min="1798" max="1798" width="7.5703125" style="37" customWidth="1"/>
    <col min="1799" max="1799" width="6.28515625" style="37" customWidth="1"/>
    <col min="1800" max="1800" width="6.5703125" style="37" customWidth="1"/>
    <col min="1801" max="1801" width="7.28515625" style="37" customWidth="1"/>
    <col min="1802" max="1802" width="6.140625" style="37" customWidth="1"/>
    <col min="1803" max="1803" width="6.85546875" style="37" customWidth="1"/>
    <col min="1804" max="1804" width="6.42578125" style="37" customWidth="1"/>
    <col min="1805" max="1805" width="13.7109375" style="37" customWidth="1"/>
    <col min="1806" max="1806" width="13" style="37" customWidth="1"/>
    <col min="1807" max="1807" width="10.7109375" style="37" customWidth="1"/>
    <col min="1808" max="1808" width="11.85546875" style="37" customWidth="1"/>
    <col min="1809" max="1809" width="10.28515625" style="37" bestFit="1" customWidth="1"/>
    <col min="1810" max="1811" width="11.140625" style="37" bestFit="1" customWidth="1"/>
    <col min="1812" max="1812" width="14" style="37" customWidth="1"/>
    <col min="1813" max="2048" width="9.140625" style="37"/>
    <col min="2049" max="2049" width="31.140625" style="37" customWidth="1"/>
    <col min="2050" max="2050" width="6.5703125" style="37" customWidth="1"/>
    <col min="2051" max="2051" width="11.42578125" style="37" customWidth="1"/>
    <col min="2052" max="2052" width="24.28515625" style="37" customWidth="1"/>
    <col min="2053" max="2053" width="5.5703125" style="37" customWidth="1"/>
    <col min="2054" max="2054" width="7.5703125" style="37" customWidth="1"/>
    <col min="2055" max="2055" width="6.28515625" style="37" customWidth="1"/>
    <col min="2056" max="2056" width="6.5703125" style="37" customWidth="1"/>
    <col min="2057" max="2057" width="7.28515625" style="37" customWidth="1"/>
    <col min="2058" max="2058" width="6.140625" style="37" customWidth="1"/>
    <col min="2059" max="2059" width="6.85546875" style="37" customWidth="1"/>
    <col min="2060" max="2060" width="6.42578125" style="37" customWidth="1"/>
    <col min="2061" max="2061" width="13.7109375" style="37" customWidth="1"/>
    <col min="2062" max="2062" width="13" style="37" customWidth="1"/>
    <col min="2063" max="2063" width="10.7109375" style="37" customWidth="1"/>
    <col min="2064" max="2064" width="11.85546875" style="37" customWidth="1"/>
    <col min="2065" max="2065" width="10.28515625" style="37" bestFit="1" customWidth="1"/>
    <col min="2066" max="2067" width="11.140625" style="37" bestFit="1" customWidth="1"/>
    <col min="2068" max="2068" width="14" style="37" customWidth="1"/>
    <col min="2069" max="2304" width="9.140625" style="37"/>
    <col min="2305" max="2305" width="31.140625" style="37" customWidth="1"/>
    <col min="2306" max="2306" width="6.5703125" style="37" customWidth="1"/>
    <col min="2307" max="2307" width="11.42578125" style="37" customWidth="1"/>
    <col min="2308" max="2308" width="24.28515625" style="37" customWidth="1"/>
    <col min="2309" max="2309" width="5.5703125" style="37" customWidth="1"/>
    <col min="2310" max="2310" width="7.5703125" style="37" customWidth="1"/>
    <col min="2311" max="2311" width="6.28515625" style="37" customWidth="1"/>
    <col min="2312" max="2312" width="6.5703125" style="37" customWidth="1"/>
    <col min="2313" max="2313" width="7.28515625" style="37" customWidth="1"/>
    <col min="2314" max="2314" width="6.140625" style="37" customWidth="1"/>
    <col min="2315" max="2315" width="6.85546875" style="37" customWidth="1"/>
    <col min="2316" max="2316" width="6.42578125" style="37" customWidth="1"/>
    <col min="2317" max="2317" width="13.7109375" style="37" customWidth="1"/>
    <col min="2318" max="2318" width="13" style="37" customWidth="1"/>
    <col min="2319" max="2319" width="10.7109375" style="37" customWidth="1"/>
    <col min="2320" max="2320" width="11.85546875" style="37" customWidth="1"/>
    <col min="2321" max="2321" width="10.28515625" style="37" bestFit="1" customWidth="1"/>
    <col min="2322" max="2323" width="11.140625" style="37" bestFit="1" customWidth="1"/>
    <col min="2324" max="2324" width="14" style="37" customWidth="1"/>
    <col min="2325" max="2560" width="9.140625" style="37"/>
    <col min="2561" max="2561" width="31.140625" style="37" customWidth="1"/>
    <col min="2562" max="2562" width="6.5703125" style="37" customWidth="1"/>
    <col min="2563" max="2563" width="11.42578125" style="37" customWidth="1"/>
    <col min="2564" max="2564" width="24.28515625" style="37" customWidth="1"/>
    <col min="2565" max="2565" width="5.5703125" style="37" customWidth="1"/>
    <col min="2566" max="2566" width="7.5703125" style="37" customWidth="1"/>
    <col min="2567" max="2567" width="6.28515625" style="37" customWidth="1"/>
    <col min="2568" max="2568" width="6.5703125" style="37" customWidth="1"/>
    <col min="2569" max="2569" width="7.28515625" style="37" customWidth="1"/>
    <col min="2570" max="2570" width="6.140625" style="37" customWidth="1"/>
    <col min="2571" max="2571" width="6.85546875" style="37" customWidth="1"/>
    <col min="2572" max="2572" width="6.42578125" style="37" customWidth="1"/>
    <col min="2573" max="2573" width="13.7109375" style="37" customWidth="1"/>
    <col min="2574" max="2574" width="13" style="37" customWidth="1"/>
    <col min="2575" max="2575" width="10.7109375" style="37" customWidth="1"/>
    <col min="2576" max="2576" width="11.85546875" style="37" customWidth="1"/>
    <col min="2577" max="2577" width="10.28515625" style="37" bestFit="1" customWidth="1"/>
    <col min="2578" max="2579" width="11.140625" style="37" bestFit="1" customWidth="1"/>
    <col min="2580" max="2580" width="14" style="37" customWidth="1"/>
    <col min="2581" max="2816" width="9.140625" style="37"/>
    <col min="2817" max="2817" width="31.140625" style="37" customWidth="1"/>
    <col min="2818" max="2818" width="6.5703125" style="37" customWidth="1"/>
    <col min="2819" max="2819" width="11.42578125" style="37" customWidth="1"/>
    <col min="2820" max="2820" width="24.28515625" style="37" customWidth="1"/>
    <col min="2821" max="2821" width="5.5703125" style="37" customWidth="1"/>
    <col min="2822" max="2822" width="7.5703125" style="37" customWidth="1"/>
    <col min="2823" max="2823" width="6.28515625" style="37" customWidth="1"/>
    <col min="2824" max="2824" width="6.5703125" style="37" customWidth="1"/>
    <col min="2825" max="2825" width="7.28515625" style="37" customWidth="1"/>
    <col min="2826" max="2826" width="6.140625" style="37" customWidth="1"/>
    <col min="2827" max="2827" width="6.85546875" style="37" customWidth="1"/>
    <col min="2828" max="2828" width="6.42578125" style="37" customWidth="1"/>
    <col min="2829" max="2829" width="13.7109375" style="37" customWidth="1"/>
    <col min="2830" max="2830" width="13" style="37" customWidth="1"/>
    <col min="2831" max="2831" width="10.7109375" style="37" customWidth="1"/>
    <col min="2832" max="2832" width="11.85546875" style="37" customWidth="1"/>
    <col min="2833" max="2833" width="10.28515625" style="37" bestFit="1" customWidth="1"/>
    <col min="2834" max="2835" width="11.140625" style="37" bestFit="1" customWidth="1"/>
    <col min="2836" max="2836" width="14" style="37" customWidth="1"/>
    <col min="2837" max="3072" width="9.140625" style="37"/>
    <col min="3073" max="3073" width="31.140625" style="37" customWidth="1"/>
    <col min="3074" max="3074" width="6.5703125" style="37" customWidth="1"/>
    <col min="3075" max="3075" width="11.42578125" style="37" customWidth="1"/>
    <col min="3076" max="3076" width="24.28515625" style="37" customWidth="1"/>
    <col min="3077" max="3077" width="5.5703125" style="37" customWidth="1"/>
    <col min="3078" max="3078" width="7.5703125" style="37" customWidth="1"/>
    <col min="3079" max="3079" width="6.28515625" style="37" customWidth="1"/>
    <col min="3080" max="3080" width="6.5703125" style="37" customWidth="1"/>
    <col min="3081" max="3081" width="7.28515625" style="37" customWidth="1"/>
    <col min="3082" max="3082" width="6.140625" style="37" customWidth="1"/>
    <col min="3083" max="3083" width="6.85546875" style="37" customWidth="1"/>
    <col min="3084" max="3084" width="6.42578125" style="37" customWidth="1"/>
    <col min="3085" max="3085" width="13.7109375" style="37" customWidth="1"/>
    <col min="3086" max="3086" width="13" style="37" customWidth="1"/>
    <col min="3087" max="3087" width="10.7109375" style="37" customWidth="1"/>
    <col min="3088" max="3088" width="11.85546875" style="37" customWidth="1"/>
    <col min="3089" max="3089" width="10.28515625" style="37" bestFit="1" customWidth="1"/>
    <col min="3090" max="3091" width="11.140625" style="37" bestFit="1" customWidth="1"/>
    <col min="3092" max="3092" width="14" style="37" customWidth="1"/>
    <col min="3093" max="3328" width="9.140625" style="37"/>
    <col min="3329" max="3329" width="31.140625" style="37" customWidth="1"/>
    <col min="3330" max="3330" width="6.5703125" style="37" customWidth="1"/>
    <col min="3331" max="3331" width="11.42578125" style="37" customWidth="1"/>
    <col min="3332" max="3332" width="24.28515625" style="37" customWidth="1"/>
    <col min="3333" max="3333" width="5.5703125" style="37" customWidth="1"/>
    <col min="3334" max="3334" width="7.5703125" style="37" customWidth="1"/>
    <col min="3335" max="3335" width="6.28515625" style="37" customWidth="1"/>
    <col min="3336" max="3336" width="6.5703125" style="37" customWidth="1"/>
    <col min="3337" max="3337" width="7.28515625" style="37" customWidth="1"/>
    <col min="3338" max="3338" width="6.140625" style="37" customWidth="1"/>
    <col min="3339" max="3339" width="6.85546875" style="37" customWidth="1"/>
    <col min="3340" max="3340" width="6.42578125" style="37" customWidth="1"/>
    <col min="3341" max="3341" width="13.7109375" style="37" customWidth="1"/>
    <col min="3342" max="3342" width="13" style="37" customWidth="1"/>
    <col min="3343" max="3343" width="10.7109375" style="37" customWidth="1"/>
    <col min="3344" max="3344" width="11.85546875" style="37" customWidth="1"/>
    <col min="3345" max="3345" width="10.28515625" style="37" bestFit="1" customWidth="1"/>
    <col min="3346" max="3347" width="11.140625" style="37" bestFit="1" customWidth="1"/>
    <col min="3348" max="3348" width="14" style="37" customWidth="1"/>
    <col min="3349" max="3584" width="9.140625" style="37"/>
    <col min="3585" max="3585" width="31.140625" style="37" customWidth="1"/>
    <col min="3586" max="3586" width="6.5703125" style="37" customWidth="1"/>
    <col min="3587" max="3587" width="11.42578125" style="37" customWidth="1"/>
    <col min="3588" max="3588" width="24.28515625" style="37" customWidth="1"/>
    <col min="3589" max="3589" width="5.5703125" style="37" customWidth="1"/>
    <col min="3590" max="3590" width="7.5703125" style="37" customWidth="1"/>
    <col min="3591" max="3591" width="6.28515625" style="37" customWidth="1"/>
    <col min="3592" max="3592" width="6.5703125" style="37" customWidth="1"/>
    <col min="3593" max="3593" width="7.28515625" style="37" customWidth="1"/>
    <col min="3594" max="3594" width="6.140625" style="37" customWidth="1"/>
    <col min="3595" max="3595" width="6.85546875" style="37" customWidth="1"/>
    <col min="3596" max="3596" width="6.42578125" style="37" customWidth="1"/>
    <col min="3597" max="3597" width="13.7109375" style="37" customWidth="1"/>
    <col min="3598" max="3598" width="13" style="37" customWidth="1"/>
    <col min="3599" max="3599" width="10.7109375" style="37" customWidth="1"/>
    <col min="3600" max="3600" width="11.85546875" style="37" customWidth="1"/>
    <col min="3601" max="3601" width="10.28515625" style="37" bestFit="1" customWidth="1"/>
    <col min="3602" max="3603" width="11.140625" style="37" bestFit="1" customWidth="1"/>
    <col min="3604" max="3604" width="14" style="37" customWidth="1"/>
    <col min="3605" max="3840" width="9.140625" style="37"/>
    <col min="3841" max="3841" width="31.140625" style="37" customWidth="1"/>
    <col min="3842" max="3842" width="6.5703125" style="37" customWidth="1"/>
    <col min="3843" max="3843" width="11.42578125" style="37" customWidth="1"/>
    <col min="3844" max="3844" width="24.28515625" style="37" customWidth="1"/>
    <col min="3845" max="3845" width="5.5703125" style="37" customWidth="1"/>
    <col min="3846" max="3846" width="7.5703125" style="37" customWidth="1"/>
    <col min="3847" max="3847" width="6.28515625" style="37" customWidth="1"/>
    <col min="3848" max="3848" width="6.5703125" style="37" customWidth="1"/>
    <col min="3849" max="3849" width="7.28515625" style="37" customWidth="1"/>
    <col min="3850" max="3850" width="6.140625" style="37" customWidth="1"/>
    <col min="3851" max="3851" width="6.85546875" style="37" customWidth="1"/>
    <col min="3852" max="3852" width="6.42578125" style="37" customWidth="1"/>
    <col min="3853" max="3853" width="13.7109375" style="37" customWidth="1"/>
    <col min="3854" max="3854" width="13" style="37" customWidth="1"/>
    <col min="3855" max="3855" width="10.7109375" style="37" customWidth="1"/>
    <col min="3856" max="3856" width="11.85546875" style="37" customWidth="1"/>
    <col min="3857" max="3857" width="10.28515625" style="37" bestFit="1" customWidth="1"/>
    <col min="3858" max="3859" width="11.140625" style="37" bestFit="1" customWidth="1"/>
    <col min="3860" max="3860" width="14" style="37" customWidth="1"/>
    <col min="3861" max="4096" width="9.140625" style="37"/>
    <col min="4097" max="4097" width="31.140625" style="37" customWidth="1"/>
    <col min="4098" max="4098" width="6.5703125" style="37" customWidth="1"/>
    <col min="4099" max="4099" width="11.42578125" style="37" customWidth="1"/>
    <col min="4100" max="4100" width="24.28515625" style="37" customWidth="1"/>
    <col min="4101" max="4101" width="5.5703125" style="37" customWidth="1"/>
    <col min="4102" max="4102" width="7.5703125" style="37" customWidth="1"/>
    <col min="4103" max="4103" width="6.28515625" style="37" customWidth="1"/>
    <col min="4104" max="4104" width="6.5703125" style="37" customWidth="1"/>
    <col min="4105" max="4105" width="7.28515625" style="37" customWidth="1"/>
    <col min="4106" max="4106" width="6.140625" style="37" customWidth="1"/>
    <col min="4107" max="4107" width="6.85546875" style="37" customWidth="1"/>
    <col min="4108" max="4108" width="6.42578125" style="37" customWidth="1"/>
    <col min="4109" max="4109" width="13.7109375" style="37" customWidth="1"/>
    <col min="4110" max="4110" width="13" style="37" customWidth="1"/>
    <col min="4111" max="4111" width="10.7109375" style="37" customWidth="1"/>
    <col min="4112" max="4112" width="11.85546875" style="37" customWidth="1"/>
    <col min="4113" max="4113" width="10.28515625" style="37" bestFit="1" customWidth="1"/>
    <col min="4114" max="4115" width="11.140625" style="37" bestFit="1" customWidth="1"/>
    <col min="4116" max="4116" width="14" style="37" customWidth="1"/>
    <col min="4117" max="4352" width="9.140625" style="37"/>
    <col min="4353" max="4353" width="31.140625" style="37" customWidth="1"/>
    <col min="4354" max="4354" width="6.5703125" style="37" customWidth="1"/>
    <col min="4355" max="4355" width="11.42578125" style="37" customWidth="1"/>
    <col min="4356" max="4356" width="24.28515625" style="37" customWidth="1"/>
    <col min="4357" max="4357" width="5.5703125" style="37" customWidth="1"/>
    <col min="4358" max="4358" width="7.5703125" style="37" customWidth="1"/>
    <col min="4359" max="4359" width="6.28515625" style="37" customWidth="1"/>
    <col min="4360" max="4360" width="6.5703125" style="37" customWidth="1"/>
    <col min="4361" max="4361" width="7.28515625" style="37" customWidth="1"/>
    <col min="4362" max="4362" width="6.140625" style="37" customWidth="1"/>
    <col min="4363" max="4363" width="6.85546875" style="37" customWidth="1"/>
    <col min="4364" max="4364" width="6.42578125" style="37" customWidth="1"/>
    <col min="4365" max="4365" width="13.7109375" style="37" customWidth="1"/>
    <col min="4366" max="4366" width="13" style="37" customWidth="1"/>
    <col min="4367" max="4367" width="10.7109375" style="37" customWidth="1"/>
    <col min="4368" max="4368" width="11.85546875" style="37" customWidth="1"/>
    <col min="4369" max="4369" width="10.28515625" style="37" bestFit="1" customWidth="1"/>
    <col min="4370" max="4371" width="11.140625" style="37" bestFit="1" customWidth="1"/>
    <col min="4372" max="4372" width="14" style="37" customWidth="1"/>
    <col min="4373" max="4608" width="9.140625" style="37"/>
    <col min="4609" max="4609" width="31.140625" style="37" customWidth="1"/>
    <col min="4610" max="4610" width="6.5703125" style="37" customWidth="1"/>
    <col min="4611" max="4611" width="11.42578125" style="37" customWidth="1"/>
    <col min="4612" max="4612" width="24.28515625" style="37" customWidth="1"/>
    <col min="4613" max="4613" width="5.5703125" style="37" customWidth="1"/>
    <col min="4614" max="4614" width="7.5703125" style="37" customWidth="1"/>
    <col min="4615" max="4615" width="6.28515625" style="37" customWidth="1"/>
    <col min="4616" max="4616" width="6.5703125" style="37" customWidth="1"/>
    <col min="4617" max="4617" width="7.28515625" style="37" customWidth="1"/>
    <col min="4618" max="4618" width="6.140625" style="37" customWidth="1"/>
    <col min="4619" max="4619" width="6.85546875" style="37" customWidth="1"/>
    <col min="4620" max="4620" width="6.42578125" style="37" customWidth="1"/>
    <col min="4621" max="4621" width="13.7109375" style="37" customWidth="1"/>
    <col min="4622" max="4622" width="13" style="37" customWidth="1"/>
    <col min="4623" max="4623" width="10.7109375" style="37" customWidth="1"/>
    <col min="4624" max="4624" width="11.85546875" style="37" customWidth="1"/>
    <col min="4625" max="4625" width="10.28515625" style="37" bestFit="1" customWidth="1"/>
    <col min="4626" max="4627" width="11.140625" style="37" bestFit="1" customWidth="1"/>
    <col min="4628" max="4628" width="14" style="37" customWidth="1"/>
    <col min="4629" max="4864" width="9.140625" style="37"/>
    <col min="4865" max="4865" width="31.140625" style="37" customWidth="1"/>
    <col min="4866" max="4866" width="6.5703125" style="37" customWidth="1"/>
    <col min="4867" max="4867" width="11.42578125" style="37" customWidth="1"/>
    <col min="4868" max="4868" width="24.28515625" style="37" customWidth="1"/>
    <col min="4869" max="4869" width="5.5703125" style="37" customWidth="1"/>
    <col min="4870" max="4870" width="7.5703125" style="37" customWidth="1"/>
    <col min="4871" max="4871" width="6.28515625" style="37" customWidth="1"/>
    <col min="4872" max="4872" width="6.5703125" style="37" customWidth="1"/>
    <col min="4873" max="4873" width="7.28515625" style="37" customWidth="1"/>
    <col min="4874" max="4874" width="6.140625" style="37" customWidth="1"/>
    <col min="4875" max="4875" width="6.85546875" style="37" customWidth="1"/>
    <col min="4876" max="4876" width="6.42578125" style="37" customWidth="1"/>
    <col min="4877" max="4877" width="13.7109375" style="37" customWidth="1"/>
    <col min="4878" max="4878" width="13" style="37" customWidth="1"/>
    <col min="4879" max="4879" width="10.7109375" style="37" customWidth="1"/>
    <col min="4880" max="4880" width="11.85546875" style="37" customWidth="1"/>
    <col min="4881" max="4881" width="10.28515625" style="37" bestFit="1" customWidth="1"/>
    <col min="4882" max="4883" width="11.140625" style="37" bestFit="1" customWidth="1"/>
    <col min="4884" max="4884" width="14" style="37" customWidth="1"/>
    <col min="4885" max="5120" width="9.140625" style="37"/>
    <col min="5121" max="5121" width="31.140625" style="37" customWidth="1"/>
    <col min="5122" max="5122" width="6.5703125" style="37" customWidth="1"/>
    <col min="5123" max="5123" width="11.42578125" style="37" customWidth="1"/>
    <col min="5124" max="5124" width="24.28515625" style="37" customWidth="1"/>
    <col min="5125" max="5125" width="5.5703125" style="37" customWidth="1"/>
    <col min="5126" max="5126" width="7.5703125" style="37" customWidth="1"/>
    <col min="5127" max="5127" width="6.28515625" style="37" customWidth="1"/>
    <col min="5128" max="5128" width="6.5703125" style="37" customWidth="1"/>
    <col min="5129" max="5129" width="7.28515625" style="37" customWidth="1"/>
    <col min="5130" max="5130" width="6.140625" style="37" customWidth="1"/>
    <col min="5131" max="5131" width="6.85546875" style="37" customWidth="1"/>
    <col min="5132" max="5132" width="6.42578125" style="37" customWidth="1"/>
    <col min="5133" max="5133" width="13.7109375" style="37" customWidth="1"/>
    <col min="5134" max="5134" width="13" style="37" customWidth="1"/>
    <col min="5135" max="5135" width="10.7109375" style="37" customWidth="1"/>
    <col min="5136" max="5136" width="11.85546875" style="37" customWidth="1"/>
    <col min="5137" max="5137" width="10.28515625" style="37" bestFit="1" customWidth="1"/>
    <col min="5138" max="5139" width="11.140625" style="37" bestFit="1" customWidth="1"/>
    <col min="5140" max="5140" width="14" style="37" customWidth="1"/>
    <col min="5141" max="5376" width="9.140625" style="37"/>
    <col min="5377" max="5377" width="31.140625" style="37" customWidth="1"/>
    <col min="5378" max="5378" width="6.5703125" style="37" customWidth="1"/>
    <col min="5379" max="5379" width="11.42578125" style="37" customWidth="1"/>
    <col min="5380" max="5380" width="24.28515625" style="37" customWidth="1"/>
    <col min="5381" max="5381" width="5.5703125" style="37" customWidth="1"/>
    <col min="5382" max="5382" width="7.5703125" style="37" customWidth="1"/>
    <col min="5383" max="5383" width="6.28515625" style="37" customWidth="1"/>
    <col min="5384" max="5384" width="6.5703125" style="37" customWidth="1"/>
    <col min="5385" max="5385" width="7.28515625" style="37" customWidth="1"/>
    <col min="5386" max="5386" width="6.140625" style="37" customWidth="1"/>
    <col min="5387" max="5387" width="6.85546875" style="37" customWidth="1"/>
    <col min="5388" max="5388" width="6.42578125" style="37" customWidth="1"/>
    <col min="5389" max="5389" width="13.7109375" style="37" customWidth="1"/>
    <col min="5390" max="5390" width="13" style="37" customWidth="1"/>
    <col min="5391" max="5391" width="10.7109375" style="37" customWidth="1"/>
    <col min="5392" max="5392" width="11.85546875" style="37" customWidth="1"/>
    <col min="5393" max="5393" width="10.28515625" style="37" bestFit="1" customWidth="1"/>
    <col min="5394" max="5395" width="11.140625" style="37" bestFit="1" customWidth="1"/>
    <col min="5396" max="5396" width="14" style="37" customWidth="1"/>
    <col min="5397" max="5632" width="9.140625" style="37"/>
    <col min="5633" max="5633" width="31.140625" style="37" customWidth="1"/>
    <col min="5634" max="5634" width="6.5703125" style="37" customWidth="1"/>
    <col min="5635" max="5635" width="11.42578125" style="37" customWidth="1"/>
    <col min="5636" max="5636" width="24.28515625" style="37" customWidth="1"/>
    <col min="5637" max="5637" width="5.5703125" style="37" customWidth="1"/>
    <col min="5638" max="5638" width="7.5703125" style="37" customWidth="1"/>
    <col min="5639" max="5639" width="6.28515625" style="37" customWidth="1"/>
    <col min="5640" max="5640" width="6.5703125" style="37" customWidth="1"/>
    <col min="5641" max="5641" width="7.28515625" style="37" customWidth="1"/>
    <col min="5642" max="5642" width="6.140625" style="37" customWidth="1"/>
    <col min="5643" max="5643" width="6.85546875" style="37" customWidth="1"/>
    <col min="5644" max="5644" width="6.42578125" style="37" customWidth="1"/>
    <col min="5645" max="5645" width="13.7109375" style="37" customWidth="1"/>
    <col min="5646" max="5646" width="13" style="37" customWidth="1"/>
    <col min="5647" max="5647" width="10.7109375" style="37" customWidth="1"/>
    <col min="5648" max="5648" width="11.85546875" style="37" customWidth="1"/>
    <col min="5649" max="5649" width="10.28515625" style="37" bestFit="1" customWidth="1"/>
    <col min="5650" max="5651" width="11.140625" style="37" bestFit="1" customWidth="1"/>
    <col min="5652" max="5652" width="14" style="37" customWidth="1"/>
    <col min="5653" max="5888" width="9.140625" style="37"/>
    <col min="5889" max="5889" width="31.140625" style="37" customWidth="1"/>
    <col min="5890" max="5890" width="6.5703125" style="37" customWidth="1"/>
    <col min="5891" max="5891" width="11.42578125" style="37" customWidth="1"/>
    <col min="5892" max="5892" width="24.28515625" style="37" customWidth="1"/>
    <col min="5893" max="5893" width="5.5703125" style="37" customWidth="1"/>
    <col min="5894" max="5894" width="7.5703125" style="37" customWidth="1"/>
    <col min="5895" max="5895" width="6.28515625" style="37" customWidth="1"/>
    <col min="5896" max="5896" width="6.5703125" style="37" customWidth="1"/>
    <col min="5897" max="5897" width="7.28515625" style="37" customWidth="1"/>
    <col min="5898" max="5898" width="6.140625" style="37" customWidth="1"/>
    <col min="5899" max="5899" width="6.85546875" style="37" customWidth="1"/>
    <col min="5900" max="5900" width="6.42578125" style="37" customWidth="1"/>
    <col min="5901" max="5901" width="13.7109375" style="37" customWidth="1"/>
    <col min="5902" max="5902" width="13" style="37" customWidth="1"/>
    <col min="5903" max="5903" width="10.7109375" style="37" customWidth="1"/>
    <col min="5904" max="5904" width="11.85546875" style="37" customWidth="1"/>
    <col min="5905" max="5905" width="10.28515625" style="37" bestFit="1" customWidth="1"/>
    <col min="5906" max="5907" width="11.140625" style="37" bestFit="1" customWidth="1"/>
    <col min="5908" max="5908" width="14" style="37" customWidth="1"/>
    <col min="5909" max="6144" width="9.140625" style="37"/>
    <col min="6145" max="6145" width="31.140625" style="37" customWidth="1"/>
    <col min="6146" max="6146" width="6.5703125" style="37" customWidth="1"/>
    <col min="6147" max="6147" width="11.42578125" style="37" customWidth="1"/>
    <col min="6148" max="6148" width="24.28515625" style="37" customWidth="1"/>
    <col min="6149" max="6149" width="5.5703125" style="37" customWidth="1"/>
    <col min="6150" max="6150" width="7.5703125" style="37" customWidth="1"/>
    <col min="6151" max="6151" width="6.28515625" style="37" customWidth="1"/>
    <col min="6152" max="6152" width="6.5703125" style="37" customWidth="1"/>
    <col min="6153" max="6153" width="7.28515625" style="37" customWidth="1"/>
    <col min="6154" max="6154" width="6.140625" style="37" customWidth="1"/>
    <col min="6155" max="6155" width="6.85546875" style="37" customWidth="1"/>
    <col min="6156" max="6156" width="6.42578125" style="37" customWidth="1"/>
    <col min="6157" max="6157" width="13.7109375" style="37" customWidth="1"/>
    <col min="6158" max="6158" width="13" style="37" customWidth="1"/>
    <col min="6159" max="6159" width="10.7109375" style="37" customWidth="1"/>
    <col min="6160" max="6160" width="11.85546875" style="37" customWidth="1"/>
    <col min="6161" max="6161" width="10.28515625" style="37" bestFit="1" customWidth="1"/>
    <col min="6162" max="6163" width="11.140625" style="37" bestFit="1" customWidth="1"/>
    <col min="6164" max="6164" width="14" style="37" customWidth="1"/>
    <col min="6165" max="6400" width="9.140625" style="37"/>
    <col min="6401" max="6401" width="31.140625" style="37" customWidth="1"/>
    <col min="6402" max="6402" width="6.5703125" style="37" customWidth="1"/>
    <col min="6403" max="6403" width="11.42578125" style="37" customWidth="1"/>
    <col min="6404" max="6404" width="24.28515625" style="37" customWidth="1"/>
    <col min="6405" max="6405" width="5.5703125" style="37" customWidth="1"/>
    <col min="6406" max="6406" width="7.5703125" style="37" customWidth="1"/>
    <col min="6407" max="6407" width="6.28515625" style="37" customWidth="1"/>
    <col min="6408" max="6408" width="6.5703125" style="37" customWidth="1"/>
    <col min="6409" max="6409" width="7.28515625" style="37" customWidth="1"/>
    <col min="6410" max="6410" width="6.140625" style="37" customWidth="1"/>
    <col min="6411" max="6411" width="6.85546875" style="37" customWidth="1"/>
    <col min="6412" max="6412" width="6.42578125" style="37" customWidth="1"/>
    <col min="6413" max="6413" width="13.7109375" style="37" customWidth="1"/>
    <col min="6414" max="6414" width="13" style="37" customWidth="1"/>
    <col min="6415" max="6415" width="10.7109375" style="37" customWidth="1"/>
    <col min="6416" max="6416" width="11.85546875" style="37" customWidth="1"/>
    <col min="6417" max="6417" width="10.28515625" style="37" bestFit="1" customWidth="1"/>
    <col min="6418" max="6419" width="11.140625" style="37" bestFit="1" customWidth="1"/>
    <col min="6420" max="6420" width="14" style="37" customWidth="1"/>
    <col min="6421" max="6656" width="9.140625" style="37"/>
    <col min="6657" max="6657" width="31.140625" style="37" customWidth="1"/>
    <col min="6658" max="6658" width="6.5703125" style="37" customWidth="1"/>
    <col min="6659" max="6659" width="11.42578125" style="37" customWidth="1"/>
    <col min="6660" max="6660" width="24.28515625" style="37" customWidth="1"/>
    <col min="6661" max="6661" width="5.5703125" style="37" customWidth="1"/>
    <col min="6662" max="6662" width="7.5703125" style="37" customWidth="1"/>
    <col min="6663" max="6663" width="6.28515625" style="37" customWidth="1"/>
    <col min="6664" max="6664" width="6.5703125" style="37" customWidth="1"/>
    <col min="6665" max="6665" width="7.28515625" style="37" customWidth="1"/>
    <col min="6666" max="6666" width="6.140625" style="37" customWidth="1"/>
    <col min="6667" max="6667" width="6.85546875" style="37" customWidth="1"/>
    <col min="6668" max="6668" width="6.42578125" style="37" customWidth="1"/>
    <col min="6669" max="6669" width="13.7109375" style="37" customWidth="1"/>
    <col min="6670" max="6670" width="13" style="37" customWidth="1"/>
    <col min="6671" max="6671" width="10.7109375" style="37" customWidth="1"/>
    <col min="6672" max="6672" width="11.85546875" style="37" customWidth="1"/>
    <col min="6673" max="6673" width="10.28515625" style="37" bestFit="1" customWidth="1"/>
    <col min="6674" max="6675" width="11.140625" style="37" bestFit="1" customWidth="1"/>
    <col min="6676" max="6676" width="14" style="37" customWidth="1"/>
    <col min="6677" max="6912" width="9.140625" style="37"/>
    <col min="6913" max="6913" width="31.140625" style="37" customWidth="1"/>
    <col min="6914" max="6914" width="6.5703125" style="37" customWidth="1"/>
    <col min="6915" max="6915" width="11.42578125" style="37" customWidth="1"/>
    <col min="6916" max="6916" width="24.28515625" style="37" customWidth="1"/>
    <col min="6917" max="6917" width="5.5703125" style="37" customWidth="1"/>
    <col min="6918" max="6918" width="7.5703125" style="37" customWidth="1"/>
    <col min="6919" max="6919" width="6.28515625" style="37" customWidth="1"/>
    <col min="6920" max="6920" width="6.5703125" style="37" customWidth="1"/>
    <col min="6921" max="6921" width="7.28515625" style="37" customWidth="1"/>
    <col min="6922" max="6922" width="6.140625" style="37" customWidth="1"/>
    <col min="6923" max="6923" width="6.85546875" style="37" customWidth="1"/>
    <col min="6924" max="6924" width="6.42578125" style="37" customWidth="1"/>
    <col min="6925" max="6925" width="13.7109375" style="37" customWidth="1"/>
    <col min="6926" max="6926" width="13" style="37" customWidth="1"/>
    <col min="6927" max="6927" width="10.7109375" style="37" customWidth="1"/>
    <col min="6928" max="6928" width="11.85546875" style="37" customWidth="1"/>
    <col min="6929" max="6929" width="10.28515625" style="37" bestFit="1" customWidth="1"/>
    <col min="6930" max="6931" width="11.140625" style="37" bestFit="1" customWidth="1"/>
    <col min="6932" max="6932" width="14" style="37" customWidth="1"/>
    <col min="6933" max="7168" width="9.140625" style="37"/>
    <col min="7169" max="7169" width="31.140625" style="37" customWidth="1"/>
    <col min="7170" max="7170" width="6.5703125" style="37" customWidth="1"/>
    <col min="7171" max="7171" width="11.42578125" style="37" customWidth="1"/>
    <col min="7172" max="7172" width="24.28515625" style="37" customWidth="1"/>
    <col min="7173" max="7173" width="5.5703125" style="37" customWidth="1"/>
    <col min="7174" max="7174" width="7.5703125" style="37" customWidth="1"/>
    <col min="7175" max="7175" width="6.28515625" style="37" customWidth="1"/>
    <col min="7176" max="7176" width="6.5703125" style="37" customWidth="1"/>
    <col min="7177" max="7177" width="7.28515625" style="37" customWidth="1"/>
    <col min="7178" max="7178" width="6.140625" style="37" customWidth="1"/>
    <col min="7179" max="7179" width="6.85546875" style="37" customWidth="1"/>
    <col min="7180" max="7180" width="6.42578125" style="37" customWidth="1"/>
    <col min="7181" max="7181" width="13.7109375" style="37" customWidth="1"/>
    <col min="7182" max="7182" width="13" style="37" customWidth="1"/>
    <col min="7183" max="7183" width="10.7109375" style="37" customWidth="1"/>
    <col min="7184" max="7184" width="11.85546875" style="37" customWidth="1"/>
    <col min="7185" max="7185" width="10.28515625" style="37" bestFit="1" customWidth="1"/>
    <col min="7186" max="7187" width="11.140625" style="37" bestFit="1" customWidth="1"/>
    <col min="7188" max="7188" width="14" style="37" customWidth="1"/>
    <col min="7189" max="7424" width="9.140625" style="37"/>
    <col min="7425" max="7425" width="31.140625" style="37" customWidth="1"/>
    <col min="7426" max="7426" width="6.5703125" style="37" customWidth="1"/>
    <col min="7427" max="7427" width="11.42578125" style="37" customWidth="1"/>
    <col min="7428" max="7428" width="24.28515625" style="37" customWidth="1"/>
    <col min="7429" max="7429" width="5.5703125" style="37" customWidth="1"/>
    <col min="7430" max="7430" width="7.5703125" style="37" customWidth="1"/>
    <col min="7431" max="7431" width="6.28515625" style="37" customWidth="1"/>
    <col min="7432" max="7432" width="6.5703125" style="37" customWidth="1"/>
    <col min="7433" max="7433" width="7.28515625" style="37" customWidth="1"/>
    <col min="7434" max="7434" width="6.140625" style="37" customWidth="1"/>
    <col min="7435" max="7435" width="6.85546875" style="37" customWidth="1"/>
    <col min="7436" max="7436" width="6.42578125" style="37" customWidth="1"/>
    <col min="7437" max="7437" width="13.7109375" style="37" customWidth="1"/>
    <col min="7438" max="7438" width="13" style="37" customWidth="1"/>
    <col min="7439" max="7439" width="10.7109375" style="37" customWidth="1"/>
    <col min="7440" max="7440" width="11.85546875" style="37" customWidth="1"/>
    <col min="7441" max="7441" width="10.28515625" style="37" bestFit="1" customWidth="1"/>
    <col min="7442" max="7443" width="11.140625" style="37" bestFit="1" customWidth="1"/>
    <col min="7444" max="7444" width="14" style="37" customWidth="1"/>
    <col min="7445" max="7680" width="9.140625" style="37"/>
    <col min="7681" max="7681" width="31.140625" style="37" customWidth="1"/>
    <col min="7682" max="7682" width="6.5703125" style="37" customWidth="1"/>
    <col min="7683" max="7683" width="11.42578125" style="37" customWidth="1"/>
    <col min="7684" max="7684" width="24.28515625" style="37" customWidth="1"/>
    <col min="7685" max="7685" width="5.5703125" style="37" customWidth="1"/>
    <col min="7686" max="7686" width="7.5703125" style="37" customWidth="1"/>
    <col min="7687" max="7687" width="6.28515625" style="37" customWidth="1"/>
    <col min="7688" max="7688" width="6.5703125" style="37" customWidth="1"/>
    <col min="7689" max="7689" width="7.28515625" style="37" customWidth="1"/>
    <col min="7690" max="7690" width="6.140625" style="37" customWidth="1"/>
    <col min="7691" max="7691" width="6.85546875" style="37" customWidth="1"/>
    <col min="7692" max="7692" width="6.42578125" style="37" customWidth="1"/>
    <col min="7693" max="7693" width="13.7109375" style="37" customWidth="1"/>
    <col min="7694" max="7694" width="13" style="37" customWidth="1"/>
    <col min="7695" max="7695" width="10.7109375" style="37" customWidth="1"/>
    <col min="7696" max="7696" width="11.85546875" style="37" customWidth="1"/>
    <col min="7697" max="7697" width="10.28515625" style="37" bestFit="1" customWidth="1"/>
    <col min="7698" max="7699" width="11.140625" style="37" bestFit="1" customWidth="1"/>
    <col min="7700" max="7700" width="14" style="37" customWidth="1"/>
    <col min="7701" max="7936" width="9.140625" style="37"/>
    <col min="7937" max="7937" width="31.140625" style="37" customWidth="1"/>
    <col min="7938" max="7938" width="6.5703125" style="37" customWidth="1"/>
    <col min="7939" max="7939" width="11.42578125" style="37" customWidth="1"/>
    <col min="7940" max="7940" width="24.28515625" style="37" customWidth="1"/>
    <col min="7941" max="7941" width="5.5703125" style="37" customWidth="1"/>
    <col min="7942" max="7942" width="7.5703125" style="37" customWidth="1"/>
    <col min="7943" max="7943" width="6.28515625" style="37" customWidth="1"/>
    <col min="7944" max="7944" width="6.5703125" style="37" customWidth="1"/>
    <col min="7945" max="7945" width="7.28515625" style="37" customWidth="1"/>
    <col min="7946" max="7946" width="6.140625" style="37" customWidth="1"/>
    <col min="7947" max="7947" width="6.85546875" style="37" customWidth="1"/>
    <col min="7948" max="7948" width="6.42578125" style="37" customWidth="1"/>
    <col min="7949" max="7949" width="13.7109375" style="37" customWidth="1"/>
    <col min="7950" max="7950" width="13" style="37" customWidth="1"/>
    <col min="7951" max="7951" width="10.7109375" style="37" customWidth="1"/>
    <col min="7952" max="7952" width="11.85546875" style="37" customWidth="1"/>
    <col min="7953" max="7953" width="10.28515625" style="37" bestFit="1" customWidth="1"/>
    <col min="7954" max="7955" width="11.140625" style="37" bestFit="1" customWidth="1"/>
    <col min="7956" max="7956" width="14" style="37" customWidth="1"/>
    <col min="7957" max="8192" width="9.140625" style="37"/>
    <col min="8193" max="8193" width="31.140625" style="37" customWidth="1"/>
    <col min="8194" max="8194" width="6.5703125" style="37" customWidth="1"/>
    <col min="8195" max="8195" width="11.42578125" style="37" customWidth="1"/>
    <col min="8196" max="8196" width="24.28515625" style="37" customWidth="1"/>
    <col min="8197" max="8197" width="5.5703125" style="37" customWidth="1"/>
    <col min="8198" max="8198" width="7.5703125" style="37" customWidth="1"/>
    <col min="8199" max="8199" width="6.28515625" style="37" customWidth="1"/>
    <col min="8200" max="8200" width="6.5703125" style="37" customWidth="1"/>
    <col min="8201" max="8201" width="7.28515625" style="37" customWidth="1"/>
    <col min="8202" max="8202" width="6.140625" style="37" customWidth="1"/>
    <col min="8203" max="8203" width="6.85546875" style="37" customWidth="1"/>
    <col min="8204" max="8204" width="6.42578125" style="37" customWidth="1"/>
    <col min="8205" max="8205" width="13.7109375" style="37" customWidth="1"/>
    <col min="8206" max="8206" width="13" style="37" customWidth="1"/>
    <col min="8207" max="8207" width="10.7109375" style="37" customWidth="1"/>
    <col min="8208" max="8208" width="11.85546875" style="37" customWidth="1"/>
    <col min="8209" max="8209" width="10.28515625" style="37" bestFit="1" customWidth="1"/>
    <col min="8210" max="8211" width="11.140625" style="37" bestFit="1" customWidth="1"/>
    <col min="8212" max="8212" width="14" style="37" customWidth="1"/>
    <col min="8213" max="8448" width="9.140625" style="37"/>
    <col min="8449" max="8449" width="31.140625" style="37" customWidth="1"/>
    <col min="8450" max="8450" width="6.5703125" style="37" customWidth="1"/>
    <col min="8451" max="8451" width="11.42578125" style="37" customWidth="1"/>
    <col min="8452" max="8452" width="24.28515625" style="37" customWidth="1"/>
    <col min="8453" max="8453" width="5.5703125" style="37" customWidth="1"/>
    <col min="8454" max="8454" width="7.5703125" style="37" customWidth="1"/>
    <col min="8455" max="8455" width="6.28515625" style="37" customWidth="1"/>
    <col min="8456" max="8456" width="6.5703125" style="37" customWidth="1"/>
    <col min="8457" max="8457" width="7.28515625" style="37" customWidth="1"/>
    <col min="8458" max="8458" width="6.140625" style="37" customWidth="1"/>
    <col min="8459" max="8459" width="6.85546875" style="37" customWidth="1"/>
    <col min="8460" max="8460" width="6.42578125" style="37" customWidth="1"/>
    <col min="8461" max="8461" width="13.7109375" style="37" customWidth="1"/>
    <col min="8462" max="8462" width="13" style="37" customWidth="1"/>
    <col min="8463" max="8463" width="10.7109375" style="37" customWidth="1"/>
    <col min="8464" max="8464" width="11.85546875" style="37" customWidth="1"/>
    <col min="8465" max="8465" width="10.28515625" style="37" bestFit="1" customWidth="1"/>
    <col min="8466" max="8467" width="11.140625" style="37" bestFit="1" customWidth="1"/>
    <col min="8468" max="8468" width="14" style="37" customWidth="1"/>
    <col min="8469" max="8704" width="9.140625" style="37"/>
    <col min="8705" max="8705" width="31.140625" style="37" customWidth="1"/>
    <col min="8706" max="8706" width="6.5703125" style="37" customWidth="1"/>
    <col min="8707" max="8707" width="11.42578125" style="37" customWidth="1"/>
    <col min="8708" max="8708" width="24.28515625" style="37" customWidth="1"/>
    <col min="8709" max="8709" width="5.5703125" style="37" customWidth="1"/>
    <col min="8710" max="8710" width="7.5703125" style="37" customWidth="1"/>
    <col min="8711" max="8711" width="6.28515625" style="37" customWidth="1"/>
    <col min="8712" max="8712" width="6.5703125" style="37" customWidth="1"/>
    <col min="8713" max="8713" width="7.28515625" style="37" customWidth="1"/>
    <col min="8714" max="8714" width="6.140625" style="37" customWidth="1"/>
    <col min="8715" max="8715" width="6.85546875" style="37" customWidth="1"/>
    <col min="8716" max="8716" width="6.42578125" style="37" customWidth="1"/>
    <col min="8717" max="8717" width="13.7109375" style="37" customWidth="1"/>
    <col min="8718" max="8718" width="13" style="37" customWidth="1"/>
    <col min="8719" max="8719" width="10.7109375" style="37" customWidth="1"/>
    <col min="8720" max="8720" width="11.85546875" style="37" customWidth="1"/>
    <col min="8721" max="8721" width="10.28515625" style="37" bestFit="1" customWidth="1"/>
    <col min="8722" max="8723" width="11.140625" style="37" bestFit="1" customWidth="1"/>
    <col min="8724" max="8724" width="14" style="37" customWidth="1"/>
    <col min="8725" max="8960" width="9.140625" style="37"/>
    <col min="8961" max="8961" width="31.140625" style="37" customWidth="1"/>
    <col min="8962" max="8962" width="6.5703125" style="37" customWidth="1"/>
    <col min="8963" max="8963" width="11.42578125" style="37" customWidth="1"/>
    <col min="8964" max="8964" width="24.28515625" style="37" customWidth="1"/>
    <col min="8965" max="8965" width="5.5703125" style="37" customWidth="1"/>
    <col min="8966" max="8966" width="7.5703125" style="37" customWidth="1"/>
    <col min="8967" max="8967" width="6.28515625" style="37" customWidth="1"/>
    <col min="8968" max="8968" width="6.5703125" style="37" customWidth="1"/>
    <col min="8969" max="8969" width="7.28515625" style="37" customWidth="1"/>
    <col min="8970" max="8970" width="6.140625" style="37" customWidth="1"/>
    <col min="8971" max="8971" width="6.85546875" style="37" customWidth="1"/>
    <col min="8972" max="8972" width="6.42578125" style="37" customWidth="1"/>
    <col min="8973" max="8973" width="13.7109375" style="37" customWidth="1"/>
    <col min="8974" max="8974" width="13" style="37" customWidth="1"/>
    <col min="8975" max="8975" width="10.7109375" style="37" customWidth="1"/>
    <col min="8976" max="8976" width="11.85546875" style="37" customWidth="1"/>
    <col min="8977" max="8977" width="10.28515625" style="37" bestFit="1" customWidth="1"/>
    <col min="8978" max="8979" width="11.140625" style="37" bestFit="1" customWidth="1"/>
    <col min="8980" max="8980" width="14" style="37" customWidth="1"/>
    <col min="8981" max="9216" width="9.140625" style="37"/>
    <col min="9217" max="9217" width="31.140625" style="37" customWidth="1"/>
    <col min="9218" max="9218" width="6.5703125" style="37" customWidth="1"/>
    <col min="9219" max="9219" width="11.42578125" style="37" customWidth="1"/>
    <col min="9220" max="9220" width="24.28515625" style="37" customWidth="1"/>
    <col min="9221" max="9221" width="5.5703125" style="37" customWidth="1"/>
    <col min="9222" max="9222" width="7.5703125" style="37" customWidth="1"/>
    <col min="9223" max="9223" width="6.28515625" style="37" customWidth="1"/>
    <col min="9224" max="9224" width="6.5703125" style="37" customWidth="1"/>
    <col min="9225" max="9225" width="7.28515625" style="37" customWidth="1"/>
    <col min="9226" max="9226" width="6.140625" style="37" customWidth="1"/>
    <col min="9227" max="9227" width="6.85546875" style="37" customWidth="1"/>
    <col min="9228" max="9228" width="6.42578125" style="37" customWidth="1"/>
    <col min="9229" max="9229" width="13.7109375" style="37" customWidth="1"/>
    <col min="9230" max="9230" width="13" style="37" customWidth="1"/>
    <col min="9231" max="9231" width="10.7109375" style="37" customWidth="1"/>
    <col min="9232" max="9232" width="11.85546875" style="37" customWidth="1"/>
    <col min="9233" max="9233" width="10.28515625" style="37" bestFit="1" customWidth="1"/>
    <col min="9234" max="9235" width="11.140625" style="37" bestFit="1" customWidth="1"/>
    <col min="9236" max="9236" width="14" style="37" customWidth="1"/>
    <col min="9237" max="9472" width="9.140625" style="37"/>
    <col min="9473" max="9473" width="31.140625" style="37" customWidth="1"/>
    <col min="9474" max="9474" width="6.5703125" style="37" customWidth="1"/>
    <col min="9475" max="9475" width="11.42578125" style="37" customWidth="1"/>
    <col min="9476" max="9476" width="24.28515625" style="37" customWidth="1"/>
    <col min="9477" max="9477" width="5.5703125" style="37" customWidth="1"/>
    <col min="9478" max="9478" width="7.5703125" style="37" customWidth="1"/>
    <col min="9479" max="9479" width="6.28515625" style="37" customWidth="1"/>
    <col min="9480" max="9480" width="6.5703125" style="37" customWidth="1"/>
    <col min="9481" max="9481" width="7.28515625" style="37" customWidth="1"/>
    <col min="9482" max="9482" width="6.140625" style="37" customWidth="1"/>
    <col min="9483" max="9483" width="6.85546875" style="37" customWidth="1"/>
    <col min="9484" max="9484" width="6.42578125" style="37" customWidth="1"/>
    <col min="9485" max="9485" width="13.7109375" style="37" customWidth="1"/>
    <col min="9486" max="9486" width="13" style="37" customWidth="1"/>
    <col min="9487" max="9487" width="10.7109375" style="37" customWidth="1"/>
    <col min="9488" max="9488" width="11.85546875" style="37" customWidth="1"/>
    <col min="9489" max="9489" width="10.28515625" style="37" bestFit="1" customWidth="1"/>
    <col min="9490" max="9491" width="11.140625" style="37" bestFit="1" customWidth="1"/>
    <col min="9492" max="9492" width="14" style="37" customWidth="1"/>
    <col min="9493" max="9728" width="9.140625" style="37"/>
    <col min="9729" max="9729" width="31.140625" style="37" customWidth="1"/>
    <col min="9730" max="9730" width="6.5703125" style="37" customWidth="1"/>
    <col min="9731" max="9731" width="11.42578125" style="37" customWidth="1"/>
    <col min="9732" max="9732" width="24.28515625" style="37" customWidth="1"/>
    <col min="9733" max="9733" width="5.5703125" style="37" customWidth="1"/>
    <col min="9734" max="9734" width="7.5703125" style="37" customWidth="1"/>
    <col min="9735" max="9735" width="6.28515625" style="37" customWidth="1"/>
    <col min="9736" max="9736" width="6.5703125" style="37" customWidth="1"/>
    <col min="9737" max="9737" width="7.28515625" style="37" customWidth="1"/>
    <col min="9738" max="9738" width="6.140625" style="37" customWidth="1"/>
    <col min="9739" max="9739" width="6.85546875" style="37" customWidth="1"/>
    <col min="9740" max="9740" width="6.42578125" style="37" customWidth="1"/>
    <col min="9741" max="9741" width="13.7109375" style="37" customWidth="1"/>
    <col min="9742" max="9742" width="13" style="37" customWidth="1"/>
    <col min="9743" max="9743" width="10.7109375" style="37" customWidth="1"/>
    <col min="9744" max="9744" width="11.85546875" style="37" customWidth="1"/>
    <col min="9745" max="9745" width="10.28515625" style="37" bestFit="1" customWidth="1"/>
    <col min="9746" max="9747" width="11.140625" style="37" bestFit="1" customWidth="1"/>
    <col min="9748" max="9748" width="14" style="37" customWidth="1"/>
    <col min="9749" max="9984" width="9.140625" style="37"/>
    <col min="9985" max="9985" width="31.140625" style="37" customWidth="1"/>
    <col min="9986" max="9986" width="6.5703125" style="37" customWidth="1"/>
    <col min="9987" max="9987" width="11.42578125" style="37" customWidth="1"/>
    <col min="9988" max="9988" width="24.28515625" style="37" customWidth="1"/>
    <col min="9989" max="9989" width="5.5703125" style="37" customWidth="1"/>
    <col min="9990" max="9990" width="7.5703125" style="37" customWidth="1"/>
    <col min="9991" max="9991" width="6.28515625" style="37" customWidth="1"/>
    <col min="9992" max="9992" width="6.5703125" style="37" customWidth="1"/>
    <col min="9993" max="9993" width="7.28515625" style="37" customWidth="1"/>
    <col min="9994" max="9994" width="6.140625" style="37" customWidth="1"/>
    <col min="9995" max="9995" width="6.85546875" style="37" customWidth="1"/>
    <col min="9996" max="9996" width="6.42578125" style="37" customWidth="1"/>
    <col min="9997" max="9997" width="13.7109375" style="37" customWidth="1"/>
    <col min="9998" max="9998" width="13" style="37" customWidth="1"/>
    <col min="9999" max="9999" width="10.7109375" style="37" customWidth="1"/>
    <col min="10000" max="10000" width="11.85546875" style="37" customWidth="1"/>
    <col min="10001" max="10001" width="10.28515625" style="37" bestFit="1" customWidth="1"/>
    <col min="10002" max="10003" width="11.140625" style="37" bestFit="1" customWidth="1"/>
    <col min="10004" max="10004" width="14" style="37" customWidth="1"/>
    <col min="10005" max="10240" width="9.140625" style="37"/>
    <col min="10241" max="10241" width="31.140625" style="37" customWidth="1"/>
    <col min="10242" max="10242" width="6.5703125" style="37" customWidth="1"/>
    <col min="10243" max="10243" width="11.42578125" style="37" customWidth="1"/>
    <col min="10244" max="10244" width="24.28515625" style="37" customWidth="1"/>
    <col min="10245" max="10245" width="5.5703125" style="37" customWidth="1"/>
    <col min="10246" max="10246" width="7.5703125" style="37" customWidth="1"/>
    <col min="10247" max="10247" width="6.28515625" style="37" customWidth="1"/>
    <col min="10248" max="10248" width="6.5703125" style="37" customWidth="1"/>
    <col min="10249" max="10249" width="7.28515625" style="37" customWidth="1"/>
    <col min="10250" max="10250" width="6.140625" style="37" customWidth="1"/>
    <col min="10251" max="10251" width="6.85546875" style="37" customWidth="1"/>
    <col min="10252" max="10252" width="6.42578125" style="37" customWidth="1"/>
    <col min="10253" max="10253" width="13.7109375" style="37" customWidth="1"/>
    <col min="10254" max="10254" width="13" style="37" customWidth="1"/>
    <col min="10255" max="10255" width="10.7109375" style="37" customWidth="1"/>
    <col min="10256" max="10256" width="11.85546875" style="37" customWidth="1"/>
    <col min="10257" max="10257" width="10.28515625" style="37" bestFit="1" customWidth="1"/>
    <col min="10258" max="10259" width="11.140625" style="37" bestFit="1" customWidth="1"/>
    <col min="10260" max="10260" width="14" style="37" customWidth="1"/>
    <col min="10261" max="10496" width="9.140625" style="37"/>
    <col min="10497" max="10497" width="31.140625" style="37" customWidth="1"/>
    <col min="10498" max="10498" width="6.5703125" style="37" customWidth="1"/>
    <col min="10499" max="10499" width="11.42578125" style="37" customWidth="1"/>
    <col min="10500" max="10500" width="24.28515625" style="37" customWidth="1"/>
    <col min="10501" max="10501" width="5.5703125" style="37" customWidth="1"/>
    <col min="10502" max="10502" width="7.5703125" style="37" customWidth="1"/>
    <col min="10503" max="10503" width="6.28515625" style="37" customWidth="1"/>
    <col min="10504" max="10504" width="6.5703125" style="37" customWidth="1"/>
    <col min="10505" max="10505" width="7.28515625" style="37" customWidth="1"/>
    <col min="10506" max="10506" width="6.140625" style="37" customWidth="1"/>
    <col min="10507" max="10507" width="6.85546875" style="37" customWidth="1"/>
    <col min="10508" max="10508" width="6.42578125" style="37" customWidth="1"/>
    <col min="10509" max="10509" width="13.7109375" style="37" customWidth="1"/>
    <col min="10510" max="10510" width="13" style="37" customWidth="1"/>
    <col min="10511" max="10511" width="10.7109375" style="37" customWidth="1"/>
    <col min="10512" max="10512" width="11.85546875" style="37" customWidth="1"/>
    <col min="10513" max="10513" width="10.28515625" style="37" bestFit="1" customWidth="1"/>
    <col min="10514" max="10515" width="11.140625" style="37" bestFit="1" customWidth="1"/>
    <col min="10516" max="10516" width="14" style="37" customWidth="1"/>
    <col min="10517" max="10752" width="9.140625" style="37"/>
    <col min="10753" max="10753" width="31.140625" style="37" customWidth="1"/>
    <col min="10754" max="10754" width="6.5703125" style="37" customWidth="1"/>
    <col min="10755" max="10755" width="11.42578125" style="37" customWidth="1"/>
    <col min="10756" max="10756" width="24.28515625" style="37" customWidth="1"/>
    <col min="10757" max="10757" width="5.5703125" style="37" customWidth="1"/>
    <col min="10758" max="10758" width="7.5703125" style="37" customWidth="1"/>
    <col min="10759" max="10759" width="6.28515625" style="37" customWidth="1"/>
    <col min="10760" max="10760" width="6.5703125" style="37" customWidth="1"/>
    <col min="10761" max="10761" width="7.28515625" style="37" customWidth="1"/>
    <col min="10762" max="10762" width="6.140625" style="37" customWidth="1"/>
    <col min="10763" max="10763" width="6.85546875" style="37" customWidth="1"/>
    <col min="10764" max="10764" width="6.42578125" style="37" customWidth="1"/>
    <col min="10765" max="10765" width="13.7109375" style="37" customWidth="1"/>
    <col min="10766" max="10766" width="13" style="37" customWidth="1"/>
    <col min="10767" max="10767" width="10.7109375" style="37" customWidth="1"/>
    <col min="10768" max="10768" width="11.85546875" style="37" customWidth="1"/>
    <col min="10769" max="10769" width="10.28515625" style="37" bestFit="1" customWidth="1"/>
    <col min="10770" max="10771" width="11.140625" style="37" bestFit="1" customWidth="1"/>
    <col min="10772" max="10772" width="14" style="37" customWidth="1"/>
    <col min="10773" max="11008" width="9.140625" style="37"/>
    <col min="11009" max="11009" width="31.140625" style="37" customWidth="1"/>
    <col min="11010" max="11010" width="6.5703125" style="37" customWidth="1"/>
    <col min="11011" max="11011" width="11.42578125" style="37" customWidth="1"/>
    <col min="11012" max="11012" width="24.28515625" style="37" customWidth="1"/>
    <col min="11013" max="11013" width="5.5703125" style="37" customWidth="1"/>
    <col min="11014" max="11014" width="7.5703125" style="37" customWidth="1"/>
    <col min="11015" max="11015" width="6.28515625" style="37" customWidth="1"/>
    <col min="11016" max="11016" width="6.5703125" style="37" customWidth="1"/>
    <col min="11017" max="11017" width="7.28515625" style="37" customWidth="1"/>
    <col min="11018" max="11018" width="6.140625" style="37" customWidth="1"/>
    <col min="11019" max="11019" width="6.85546875" style="37" customWidth="1"/>
    <col min="11020" max="11020" width="6.42578125" style="37" customWidth="1"/>
    <col min="11021" max="11021" width="13.7109375" style="37" customWidth="1"/>
    <col min="11022" max="11022" width="13" style="37" customWidth="1"/>
    <col min="11023" max="11023" width="10.7109375" style="37" customWidth="1"/>
    <col min="11024" max="11024" width="11.85546875" style="37" customWidth="1"/>
    <col min="11025" max="11025" width="10.28515625" style="37" bestFit="1" customWidth="1"/>
    <col min="11026" max="11027" width="11.140625" style="37" bestFit="1" customWidth="1"/>
    <col min="11028" max="11028" width="14" style="37" customWidth="1"/>
    <col min="11029" max="11264" width="9.140625" style="37"/>
    <col min="11265" max="11265" width="31.140625" style="37" customWidth="1"/>
    <col min="11266" max="11266" width="6.5703125" style="37" customWidth="1"/>
    <col min="11267" max="11267" width="11.42578125" style="37" customWidth="1"/>
    <col min="11268" max="11268" width="24.28515625" style="37" customWidth="1"/>
    <col min="11269" max="11269" width="5.5703125" style="37" customWidth="1"/>
    <col min="11270" max="11270" width="7.5703125" style="37" customWidth="1"/>
    <col min="11271" max="11271" width="6.28515625" style="37" customWidth="1"/>
    <col min="11272" max="11272" width="6.5703125" style="37" customWidth="1"/>
    <col min="11273" max="11273" width="7.28515625" style="37" customWidth="1"/>
    <col min="11274" max="11274" width="6.140625" style="37" customWidth="1"/>
    <col min="11275" max="11275" width="6.85546875" style="37" customWidth="1"/>
    <col min="11276" max="11276" width="6.42578125" style="37" customWidth="1"/>
    <col min="11277" max="11277" width="13.7109375" style="37" customWidth="1"/>
    <col min="11278" max="11278" width="13" style="37" customWidth="1"/>
    <col min="11279" max="11279" width="10.7109375" style="37" customWidth="1"/>
    <col min="11280" max="11280" width="11.85546875" style="37" customWidth="1"/>
    <col min="11281" max="11281" width="10.28515625" style="37" bestFit="1" customWidth="1"/>
    <col min="11282" max="11283" width="11.140625" style="37" bestFit="1" customWidth="1"/>
    <col min="11284" max="11284" width="14" style="37" customWidth="1"/>
    <col min="11285" max="11520" width="9.140625" style="37"/>
    <col min="11521" max="11521" width="31.140625" style="37" customWidth="1"/>
    <col min="11522" max="11522" width="6.5703125" style="37" customWidth="1"/>
    <col min="11523" max="11523" width="11.42578125" style="37" customWidth="1"/>
    <col min="11524" max="11524" width="24.28515625" style="37" customWidth="1"/>
    <col min="11525" max="11525" width="5.5703125" style="37" customWidth="1"/>
    <col min="11526" max="11526" width="7.5703125" style="37" customWidth="1"/>
    <col min="11527" max="11527" width="6.28515625" style="37" customWidth="1"/>
    <col min="11528" max="11528" width="6.5703125" style="37" customWidth="1"/>
    <col min="11529" max="11529" width="7.28515625" style="37" customWidth="1"/>
    <col min="11530" max="11530" width="6.140625" style="37" customWidth="1"/>
    <col min="11531" max="11531" width="6.85546875" style="37" customWidth="1"/>
    <col min="11532" max="11532" width="6.42578125" style="37" customWidth="1"/>
    <col min="11533" max="11533" width="13.7109375" style="37" customWidth="1"/>
    <col min="11534" max="11534" width="13" style="37" customWidth="1"/>
    <col min="11535" max="11535" width="10.7109375" style="37" customWidth="1"/>
    <col min="11536" max="11536" width="11.85546875" style="37" customWidth="1"/>
    <col min="11537" max="11537" width="10.28515625" style="37" bestFit="1" customWidth="1"/>
    <col min="11538" max="11539" width="11.140625" style="37" bestFit="1" customWidth="1"/>
    <col min="11540" max="11540" width="14" style="37" customWidth="1"/>
    <col min="11541" max="11776" width="9.140625" style="37"/>
    <col min="11777" max="11777" width="31.140625" style="37" customWidth="1"/>
    <col min="11778" max="11778" width="6.5703125" style="37" customWidth="1"/>
    <col min="11779" max="11779" width="11.42578125" style="37" customWidth="1"/>
    <col min="11780" max="11780" width="24.28515625" style="37" customWidth="1"/>
    <col min="11781" max="11781" width="5.5703125" style="37" customWidth="1"/>
    <col min="11782" max="11782" width="7.5703125" style="37" customWidth="1"/>
    <col min="11783" max="11783" width="6.28515625" style="37" customWidth="1"/>
    <col min="11784" max="11784" width="6.5703125" style="37" customWidth="1"/>
    <col min="11785" max="11785" width="7.28515625" style="37" customWidth="1"/>
    <col min="11786" max="11786" width="6.140625" style="37" customWidth="1"/>
    <col min="11787" max="11787" width="6.85546875" style="37" customWidth="1"/>
    <col min="11788" max="11788" width="6.42578125" style="37" customWidth="1"/>
    <col min="11789" max="11789" width="13.7109375" style="37" customWidth="1"/>
    <col min="11790" max="11790" width="13" style="37" customWidth="1"/>
    <col min="11791" max="11791" width="10.7109375" style="37" customWidth="1"/>
    <col min="11792" max="11792" width="11.85546875" style="37" customWidth="1"/>
    <col min="11793" max="11793" width="10.28515625" style="37" bestFit="1" customWidth="1"/>
    <col min="11794" max="11795" width="11.140625" style="37" bestFit="1" customWidth="1"/>
    <col min="11796" max="11796" width="14" style="37" customWidth="1"/>
    <col min="11797" max="12032" width="9.140625" style="37"/>
    <col min="12033" max="12033" width="31.140625" style="37" customWidth="1"/>
    <col min="12034" max="12034" width="6.5703125" style="37" customWidth="1"/>
    <col min="12035" max="12035" width="11.42578125" style="37" customWidth="1"/>
    <col min="12036" max="12036" width="24.28515625" style="37" customWidth="1"/>
    <col min="12037" max="12037" width="5.5703125" style="37" customWidth="1"/>
    <col min="12038" max="12038" width="7.5703125" style="37" customWidth="1"/>
    <col min="12039" max="12039" width="6.28515625" style="37" customWidth="1"/>
    <col min="12040" max="12040" width="6.5703125" style="37" customWidth="1"/>
    <col min="12041" max="12041" width="7.28515625" style="37" customWidth="1"/>
    <col min="12042" max="12042" width="6.140625" style="37" customWidth="1"/>
    <col min="12043" max="12043" width="6.85546875" style="37" customWidth="1"/>
    <col min="12044" max="12044" width="6.42578125" style="37" customWidth="1"/>
    <col min="12045" max="12045" width="13.7109375" style="37" customWidth="1"/>
    <col min="12046" max="12046" width="13" style="37" customWidth="1"/>
    <col min="12047" max="12047" width="10.7109375" style="37" customWidth="1"/>
    <col min="12048" max="12048" width="11.85546875" style="37" customWidth="1"/>
    <col min="12049" max="12049" width="10.28515625" style="37" bestFit="1" customWidth="1"/>
    <col min="12050" max="12051" width="11.140625" style="37" bestFit="1" customWidth="1"/>
    <col min="12052" max="12052" width="14" style="37" customWidth="1"/>
    <col min="12053" max="12288" width="9.140625" style="37"/>
    <col min="12289" max="12289" width="31.140625" style="37" customWidth="1"/>
    <col min="12290" max="12290" width="6.5703125" style="37" customWidth="1"/>
    <col min="12291" max="12291" width="11.42578125" style="37" customWidth="1"/>
    <col min="12292" max="12292" width="24.28515625" style="37" customWidth="1"/>
    <col min="12293" max="12293" width="5.5703125" style="37" customWidth="1"/>
    <col min="12294" max="12294" width="7.5703125" style="37" customWidth="1"/>
    <col min="12295" max="12295" width="6.28515625" style="37" customWidth="1"/>
    <col min="12296" max="12296" width="6.5703125" style="37" customWidth="1"/>
    <col min="12297" max="12297" width="7.28515625" style="37" customWidth="1"/>
    <col min="12298" max="12298" width="6.140625" style="37" customWidth="1"/>
    <col min="12299" max="12299" width="6.85546875" style="37" customWidth="1"/>
    <col min="12300" max="12300" width="6.42578125" style="37" customWidth="1"/>
    <col min="12301" max="12301" width="13.7109375" style="37" customWidth="1"/>
    <col min="12302" max="12302" width="13" style="37" customWidth="1"/>
    <col min="12303" max="12303" width="10.7109375" style="37" customWidth="1"/>
    <col min="12304" max="12304" width="11.85546875" style="37" customWidth="1"/>
    <col min="12305" max="12305" width="10.28515625" style="37" bestFit="1" customWidth="1"/>
    <col min="12306" max="12307" width="11.140625" style="37" bestFit="1" customWidth="1"/>
    <col min="12308" max="12308" width="14" style="37" customWidth="1"/>
    <col min="12309" max="12544" width="9.140625" style="37"/>
    <col min="12545" max="12545" width="31.140625" style="37" customWidth="1"/>
    <col min="12546" max="12546" width="6.5703125" style="37" customWidth="1"/>
    <col min="12547" max="12547" width="11.42578125" style="37" customWidth="1"/>
    <col min="12548" max="12548" width="24.28515625" style="37" customWidth="1"/>
    <col min="12549" max="12549" width="5.5703125" style="37" customWidth="1"/>
    <col min="12550" max="12550" width="7.5703125" style="37" customWidth="1"/>
    <col min="12551" max="12551" width="6.28515625" style="37" customWidth="1"/>
    <col min="12552" max="12552" width="6.5703125" style="37" customWidth="1"/>
    <col min="12553" max="12553" width="7.28515625" style="37" customWidth="1"/>
    <col min="12554" max="12554" width="6.140625" style="37" customWidth="1"/>
    <col min="12555" max="12555" width="6.85546875" style="37" customWidth="1"/>
    <col min="12556" max="12556" width="6.42578125" style="37" customWidth="1"/>
    <col min="12557" max="12557" width="13.7109375" style="37" customWidth="1"/>
    <col min="12558" max="12558" width="13" style="37" customWidth="1"/>
    <col min="12559" max="12559" width="10.7109375" style="37" customWidth="1"/>
    <col min="12560" max="12560" width="11.85546875" style="37" customWidth="1"/>
    <col min="12561" max="12561" width="10.28515625" style="37" bestFit="1" customWidth="1"/>
    <col min="12562" max="12563" width="11.140625" style="37" bestFit="1" customWidth="1"/>
    <col min="12564" max="12564" width="14" style="37" customWidth="1"/>
    <col min="12565" max="12800" width="9.140625" style="37"/>
    <col min="12801" max="12801" width="31.140625" style="37" customWidth="1"/>
    <col min="12802" max="12802" width="6.5703125" style="37" customWidth="1"/>
    <col min="12803" max="12803" width="11.42578125" style="37" customWidth="1"/>
    <col min="12804" max="12804" width="24.28515625" style="37" customWidth="1"/>
    <col min="12805" max="12805" width="5.5703125" style="37" customWidth="1"/>
    <col min="12806" max="12806" width="7.5703125" style="37" customWidth="1"/>
    <col min="12807" max="12807" width="6.28515625" style="37" customWidth="1"/>
    <col min="12808" max="12808" width="6.5703125" style="37" customWidth="1"/>
    <col min="12809" max="12809" width="7.28515625" style="37" customWidth="1"/>
    <col min="12810" max="12810" width="6.140625" style="37" customWidth="1"/>
    <col min="12811" max="12811" width="6.85546875" style="37" customWidth="1"/>
    <col min="12812" max="12812" width="6.42578125" style="37" customWidth="1"/>
    <col min="12813" max="12813" width="13.7109375" style="37" customWidth="1"/>
    <col min="12814" max="12814" width="13" style="37" customWidth="1"/>
    <col min="12815" max="12815" width="10.7109375" style="37" customWidth="1"/>
    <col min="12816" max="12816" width="11.85546875" style="37" customWidth="1"/>
    <col min="12817" max="12817" width="10.28515625" style="37" bestFit="1" customWidth="1"/>
    <col min="12818" max="12819" width="11.140625" style="37" bestFit="1" customWidth="1"/>
    <col min="12820" max="12820" width="14" style="37" customWidth="1"/>
    <col min="12821" max="13056" width="9.140625" style="37"/>
    <col min="13057" max="13057" width="31.140625" style="37" customWidth="1"/>
    <col min="13058" max="13058" width="6.5703125" style="37" customWidth="1"/>
    <col min="13059" max="13059" width="11.42578125" style="37" customWidth="1"/>
    <col min="13060" max="13060" width="24.28515625" style="37" customWidth="1"/>
    <col min="13061" max="13061" width="5.5703125" style="37" customWidth="1"/>
    <col min="13062" max="13062" width="7.5703125" style="37" customWidth="1"/>
    <col min="13063" max="13063" width="6.28515625" style="37" customWidth="1"/>
    <col min="13064" max="13064" width="6.5703125" style="37" customWidth="1"/>
    <col min="13065" max="13065" width="7.28515625" style="37" customWidth="1"/>
    <col min="13066" max="13066" width="6.140625" style="37" customWidth="1"/>
    <col min="13067" max="13067" width="6.85546875" style="37" customWidth="1"/>
    <col min="13068" max="13068" width="6.42578125" style="37" customWidth="1"/>
    <col min="13069" max="13069" width="13.7109375" style="37" customWidth="1"/>
    <col min="13070" max="13070" width="13" style="37" customWidth="1"/>
    <col min="13071" max="13071" width="10.7109375" style="37" customWidth="1"/>
    <col min="13072" max="13072" width="11.85546875" style="37" customWidth="1"/>
    <col min="13073" max="13073" width="10.28515625" style="37" bestFit="1" customWidth="1"/>
    <col min="13074" max="13075" width="11.140625" style="37" bestFit="1" customWidth="1"/>
    <col min="13076" max="13076" width="14" style="37" customWidth="1"/>
    <col min="13077" max="13312" width="9.140625" style="37"/>
    <col min="13313" max="13313" width="31.140625" style="37" customWidth="1"/>
    <col min="13314" max="13314" width="6.5703125" style="37" customWidth="1"/>
    <col min="13315" max="13315" width="11.42578125" style="37" customWidth="1"/>
    <col min="13316" max="13316" width="24.28515625" style="37" customWidth="1"/>
    <col min="13317" max="13317" width="5.5703125" style="37" customWidth="1"/>
    <col min="13318" max="13318" width="7.5703125" style="37" customWidth="1"/>
    <col min="13319" max="13319" width="6.28515625" style="37" customWidth="1"/>
    <col min="13320" max="13320" width="6.5703125" style="37" customWidth="1"/>
    <col min="13321" max="13321" width="7.28515625" style="37" customWidth="1"/>
    <col min="13322" max="13322" width="6.140625" style="37" customWidth="1"/>
    <col min="13323" max="13323" width="6.85546875" style="37" customWidth="1"/>
    <col min="13324" max="13324" width="6.42578125" style="37" customWidth="1"/>
    <col min="13325" max="13325" width="13.7109375" style="37" customWidth="1"/>
    <col min="13326" max="13326" width="13" style="37" customWidth="1"/>
    <col min="13327" max="13327" width="10.7109375" style="37" customWidth="1"/>
    <col min="13328" max="13328" width="11.85546875" style="37" customWidth="1"/>
    <col min="13329" max="13329" width="10.28515625" style="37" bestFit="1" customWidth="1"/>
    <col min="13330" max="13331" width="11.140625" style="37" bestFit="1" customWidth="1"/>
    <col min="13332" max="13332" width="14" style="37" customWidth="1"/>
    <col min="13333" max="13568" width="9.140625" style="37"/>
    <col min="13569" max="13569" width="31.140625" style="37" customWidth="1"/>
    <col min="13570" max="13570" width="6.5703125" style="37" customWidth="1"/>
    <col min="13571" max="13571" width="11.42578125" style="37" customWidth="1"/>
    <col min="13572" max="13572" width="24.28515625" style="37" customWidth="1"/>
    <col min="13573" max="13573" width="5.5703125" style="37" customWidth="1"/>
    <col min="13574" max="13574" width="7.5703125" style="37" customWidth="1"/>
    <col min="13575" max="13575" width="6.28515625" style="37" customWidth="1"/>
    <col min="13576" max="13576" width="6.5703125" style="37" customWidth="1"/>
    <col min="13577" max="13577" width="7.28515625" style="37" customWidth="1"/>
    <col min="13578" max="13578" width="6.140625" style="37" customWidth="1"/>
    <col min="13579" max="13579" width="6.85546875" style="37" customWidth="1"/>
    <col min="13580" max="13580" width="6.42578125" style="37" customWidth="1"/>
    <col min="13581" max="13581" width="13.7109375" style="37" customWidth="1"/>
    <col min="13582" max="13582" width="13" style="37" customWidth="1"/>
    <col min="13583" max="13583" width="10.7109375" style="37" customWidth="1"/>
    <col min="13584" max="13584" width="11.85546875" style="37" customWidth="1"/>
    <col min="13585" max="13585" width="10.28515625" style="37" bestFit="1" customWidth="1"/>
    <col min="13586" max="13587" width="11.140625" style="37" bestFit="1" customWidth="1"/>
    <col min="13588" max="13588" width="14" style="37" customWidth="1"/>
    <col min="13589" max="13824" width="9.140625" style="37"/>
    <col min="13825" max="13825" width="31.140625" style="37" customWidth="1"/>
    <col min="13826" max="13826" width="6.5703125" style="37" customWidth="1"/>
    <col min="13827" max="13827" width="11.42578125" style="37" customWidth="1"/>
    <col min="13828" max="13828" width="24.28515625" style="37" customWidth="1"/>
    <col min="13829" max="13829" width="5.5703125" style="37" customWidth="1"/>
    <col min="13830" max="13830" width="7.5703125" style="37" customWidth="1"/>
    <col min="13831" max="13831" width="6.28515625" style="37" customWidth="1"/>
    <col min="13832" max="13832" width="6.5703125" style="37" customWidth="1"/>
    <col min="13833" max="13833" width="7.28515625" style="37" customWidth="1"/>
    <col min="13834" max="13834" width="6.140625" style="37" customWidth="1"/>
    <col min="13835" max="13835" width="6.85546875" style="37" customWidth="1"/>
    <col min="13836" max="13836" width="6.42578125" style="37" customWidth="1"/>
    <col min="13837" max="13837" width="13.7109375" style="37" customWidth="1"/>
    <col min="13838" max="13838" width="13" style="37" customWidth="1"/>
    <col min="13839" max="13839" width="10.7109375" style="37" customWidth="1"/>
    <col min="13840" max="13840" width="11.85546875" style="37" customWidth="1"/>
    <col min="13841" max="13841" width="10.28515625" style="37" bestFit="1" customWidth="1"/>
    <col min="13842" max="13843" width="11.140625" style="37" bestFit="1" customWidth="1"/>
    <col min="13844" max="13844" width="14" style="37" customWidth="1"/>
    <col min="13845" max="14080" width="9.140625" style="37"/>
    <col min="14081" max="14081" width="31.140625" style="37" customWidth="1"/>
    <col min="14082" max="14082" width="6.5703125" style="37" customWidth="1"/>
    <col min="14083" max="14083" width="11.42578125" style="37" customWidth="1"/>
    <col min="14084" max="14084" width="24.28515625" style="37" customWidth="1"/>
    <col min="14085" max="14085" width="5.5703125" style="37" customWidth="1"/>
    <col min="14086" max="14086" width="7.5703125" style="37" customWidth="1"/>
    <col min="14087" max="14087" width="6.28515625" style="37" customWidth="1"/>
    <col min="14088" max="14088" width="6.5703125" style="37" customWidth="1"/>
    <col min="14089" max="14089" width="7.28515625" style="37" customWidth="1"/>
    <col min="14090" max="14090" width="6.140625" style="37" customWidth="1"/>
    <col min="14091" max="14091" width="6.85546875" style="37" customWidth="1"/>
    <col min="14092" max="14092" width="6.42578125" style="37" customWidth="1"/>
    <col min="14093" max="14093" width="13.7109375" style="37" customWidth="1"/>
    <col min="14094" max="14094" width="13" style="37" customWidth="1"/>
    <col min="14095" max="14095" width="10.7109375" style="37" customWidth="1"/>
    <col min="14096" max="14096" width="11.85546875" style="37" customWidth="1"/>
    <col min="14097" max="14097" width="10.28515625" style="37" bestFit="1" customWidth="1"/>
    <col min="14098" max="14099" width="11.140625" style="37" bestFit="1" customWidth="1"/>
    <col min="14100" max="14100" width="14" style="37" customWidth="1"/>
    <col min="14101" max="14336" width="9.140625" style="37"/>
    <col min="14337" max="14337" width="31.140625" style="37" customWidth="1"/>
    <col min="14338" max="14338" width="6.5703125" style="37" customWidth="1"/>
    <col min="14339" max="14339" width="11.42578125" style="37" customWidth="1"/>
    <col min="14340" max="14340" width="24.28515625" style="37" customWidth="1"/>
    <col min="14341" max="14341" width="5.5703125" style="37" customWidth="1"/>
    <col min="14342" max="14342" width="7.5703125" style="37" customWidth="1"/>
    <col min="14343" max="14343" width="6.28515625" style="37" customWidth="1"/>
    <col min="14344" max="14344" width="6.5703125" style="37" customWidth="1"/>
    <col min="14345" max="14345" width="7.28515625" style="37" customWidth="1"/>
    <col min="14346" max="14346" width="6.140625" style="37" customWidth="1"/>
    <col min="14347" max="14347" width="6.85546875" style="37" customWidth="1"/>
    <col min="14348" max="14348" width="6.42578125" style="37" customWidth="1"/>
    <col min="14349" max="14349" width="13.7109375" style="37" customWidth="1"/>
    <col min="14350" max="14350" width="13" style="37" customWidth="1"/>
    <col min="14351" max="14351" width="10.7109375" style="37" customWidth="1"/>
    <col min="14352" max="14352" width="11.85546875" style="37" customWidth="1"/>
    <col min="14353" max="14353" width="10.28515625" style="37" bestFit="1" customWidth="1"/>
    <col min="14354" max="14355" width="11.140625" style="37" bestFit="1" customWidth="1"/>
    <col min="14356" max="14356" width="14" style="37" customWidth="1"/>
    <col min="14357" max="14592" width="9.140625" style="37"/>
    <col min="14593" max="14593" width="31.140625" style="37" customWidth="1"/>
    <col min="14594" max="14594" width="6.5703125" style="37" customWidth="1"/>
    <col min="14595" max="14595" width="11.42578125" style="37" customWidth="1"/>
    <col min="14596" max="14596" width="24.28515625" style="37" customWidth="1"/>
    <col min="14597" max="14597" width="5.5703125" style="37" customWidth="1"/>
    <col min="14598" max="14598" width="7.5703125" style="37" customWidth="1"/>
    <col min="14599" max="14599" width="6.28515625" style="37" customWidth="1"/>
    <col min="14600" max="14600" width="6.5703125" style="37" customWidth="1"/>
    <col min="14601" max="14601" width="7.28515625" style="37" customWidth="1"/>
    <col min="14602" max="14602" width="6.140625" style="37" customWidth="1"/>
    <col min="14603" max="14603" width="6.85546875" style="37" customWidth="1"/>
    <col min="14604" max="14604" width="6.42578125" style="37" customWidth="1"/>
    <col min="14605" max="14605" width="13.7109375" style="37" customWidth="1"/>
    <col min="14606" max="14606" width="13" style="37" customWidth="1"/>
    <col min="14607" max="14607" width="10.7109375" style="37" customWidth="1"/>
    <col min="14608" max="14608" width="11.85546875" style="37" customWidth="1"/>
    <col min="14609" max="14609" width="10.28515625" style="37" bestFit="1" customWidth="1"/>
    <col min="14610" max="14611" width="11.140625" style="37" bestFit="1" customWidth="1"/>
    <col min="14612" max="14612" width="14" style="37" customWidth="1"/>
    <col min="14613" max="14848" width="9.140625" style="37"/>
    <col min="14849" max="14849" width="31.140625" style="37" customWidth="1"/>
    <col min="14850" max="14850" width="6.5703125" style="37" customWidth="1"/>
    <col min="14851" max="14851" width="11.42578125" style="37" customWidth="1"/>
    <col min="14852" max="14852" width="24.28515625" style="37" customWidth="1"/>
    <col min="14853" max="14853" width="5.5703125" style="37" customWidth="1"/>
    <col min="14854" max="14854" width="7.5703125" style="37" customWidth="1"/>
    <col min="14855" max="14855" width="6.28515625" style="37" customWidth="1"/>
    <col min="14856" max="14856" width="6.5703125" style="37" customWidth="1"/>
    <col min="14857" max="14857" width="7.28515625" style="37" customWidth="1"/>
    <col min="14858" max="14858" width="6.140625" style="37" customWidth="1"/>
    <col min="14859" max="14859" width="6.85546875" style="37" customWidth="1"/>
    <col min="14860" max="14860" width="6.42578125" style="37" customWidth="1"/>
    <col min="14861" max="14861" width="13.7109375" style="37" customWidth="1"/>
    <col min="14862" max="14862" width="13" style="37" customWidth="1"/>
    <col min="14863" max="14863" width="10.7109375" style="37" customWidth="1"/>
    <col min="14864" max="14864" width="11.85546875" style="37" customWidth="1"/>
    <col min="14865" max="14865" width="10.28515625" style="37" bestFit="1" customWidth="1"/>
    <col min="14866" max="14867" width="11.140625" style="37" bestFit="1" customWidth="1"/>
    <col min="14868" max="14868" width="14" style="37" customWidth="1"/>
    <col min="14869" max="15104" width="9.140625" style="37"/>
    <col min="15105" max="15105" width="31.140625" style="37" customWidth="1"/>
    <col min="15106" max="15106" width="6.5703125" style="37" customWidth="1"/>
    <col min="15107" max="15107" width="11.42578125" style="37" customWidth="1"/>
    <col min="15108" max="15108" width="24.28515625" style="37" customWidth="1"/>
    <col min="15109" max="15109" width="5.5703125" style="37" customWidth="1"/>
    <col min="15110" max="15110" width="7.5703125" style="37" customWidth="1"/>
    <col min="15111" max="15111" width="6.28515625" style="37" customWidth="1"/>
    <col min="15112" max="15112" width="6.5703125" style="37" customWidth="1"/>
    <col min="15113" max="15113" width="7.28515625" style="37" customWidth="1"/>
    <col min="15114" max="15114" width="6.140625" style="37" customWidth="1"/>
    <col min="15115" max="15115" width="6.85546875" style="37" customWidth="1"/>
    <col min="15116" max="15116" width="6.42578125" style="37" customWidth="1"/>
    <col min="15117" max="15117" width="13.7109375" style="37" customWidth="1"/>
    <col min="15118" max="15118" width="13" style="37" customWidth="1"/>
    <col min="15119" max="15119" width="10.7109375" style="37" customWidth="1"/>
    <col min="15120" max="15120" width="11.85546875" style="37" customWidth="1"/>
    <col min="15121" max="15121" width="10.28515625" style="37" bestFit="1" customWidth="1"/>
    <col min="15122" max="15123" width="11.140625" style="37" bestFit="1" customWidth="1"/>
    <col min="15124" max="15124" width="14" style="37" customWidth="1"/>
    <col min="15125" max="15360" width="9.140625" style="37"/>
    <col min="15361" max="15361" width="31.140625" style="37" customWidth="1"/>
    <col min="15362" max="15362" width="6.5703125" style="37" customWidth="1"/>
    <col min="15363" max="15363" width="11.42578125" style="37" customWidth="1"/>
    <col min="15364" max="15364" width="24.28515625" style="37" customWidth="1"/>
    <col min="15365" max="15365" width="5.5703125" style="37" customWidth="1"/>
    <col min="15366" max="15366" width="7.5703125" style="37" customWidth="1"/>
    <col min="15367" max="15367" width="6.28515625" style="37" customWidth="1"/>
    <col min="15368" max="15368" width="6.5703125" style="37" customWidth="1"/>
    <col min="15369" max="15369" width="7.28515625" style="37" customWidth="1"/>
    <col min="15370" max="15370" width="6.140625" style="37" customWidth="1"/>
    <col min="15371" max="15371" width="6.85546875" style="37" customWidth="1"/>
    <col min="15372" max="15372" width="6.42578125" style="37" customWidth="1"/>
    <col min="15373" max="15373" width="13.7109375" style="37" customWidth="1"/>
    <col min="15374" max="15374" width="13" style="37" customWidth="1"/>
    <col min="15375" max="15375" width="10.7109375" style="37" customWidth="1"/>
    <col min="15376" max="15376" width="11.85546875" style="37" customWidth="1"/>
    <col min="15377" max="15377" width="10.28515625" style="37" bestFit="1" customWidth="1"/>
    <col min="15378" max="15379" width="11.140625" style="37" bestFit="1" customWidth="1"/>
    <col min="15380" max="15380" width="14" style="37" customWidth="1"/>
    <col min="15381" max="15616" width="9.140625" style="37"/>
    <col min="15617" max="15617" width="31.140625" style="37" customWidth="1"/>
    <col min="15618" max="15618" width="6.5703125" style="37" customWidth="1"/>
    <col min="15619" max="15619" width="11.42578125" style="37" customWidth="1"/>
    <col min="15620" max="15620" width="24.28515625" style="37" customWidth="1"/>
    <col min="15621" max="15621" width="5.5703125" style="37" customWidth="1"/>
    <col min="15622" max="15622" width="7.5703125" style="37" customWidth="1"/>
    <col min="15623" max="15623" width="6.28515625" style="37" customWidth="1"/>
    <col min="15624" max="15624" width="6.5703125" style="37" customWidth="1"/>
    <col min="15625" max="15625" width="7.28515625" style="37" customWidth="1"/>
    <col min="15626" max="15626" width="6.140625" style="37" customWidth="1"/>
    <col min="15627" max="15627" width="6.85546875" style="37" customWidth="1"/>
    <col min="15628" max="15628" width="6.42578125" style="37" customWidth="1"/>
    <col min="15629" max="15629" width="13.7109375" style="37" customWidth="1"/>
    <col min="15630" max="15630" width="13" style="37" customWidth="1"/>
    <col min="15631" max="15631" width="10.7109375" style="37" customWidth="1"/>
    <col min="15632" max="15632" width="11.85546875" style="37" customWidth="1"/>
    <col min="15633" max="15633" width="10.28515625" style="37" bestFit="1" customWidth="1"/>
    <col min="15634" max="15635" width="11.140625" style="37" bestFit="1" customWidth="1"/>
    <col min="15636" max="15636" width="14" style="37" customWidth="1"/>
    <col min="15637" max="15872" width="9.140625" style="37"/>
    <col min="15873" max="15873" width="31.140625" style="37" customWidth="1"/>
    <col min="15874" max="15874" width="6.5703125" style="37" customWidth="1"/>
    <col min="15875" max="15875" width="11.42578125" style="37" customWidth="1"/>
    <col min="15876" max="15876" width="24.28515625" style="37" customWidth="1"/>
    <col min="15877" max="15877" width="5.5703125" style="37" customWidth="1"/>
    <col min="15878" max="15878" width="7.5703125" style="37" customWidth="1"/>
    <col min="15879" max="15879" width="6.28515625" style="37" customWidth="1"/>
    <col min="15880" max="15880" width="6.5703125" style="37" customWidth="1"/>
    <col min="15881" max="15881" width="7.28515625" style="37" customWidth="1"/>
    <col min="15882" max="15882" width="6.140625" style="37" customWidth="1"/>
    <col min="15883" max="15883" width="6.85546875" style="37" customWidth="1"/>
    <col min="15884" max="15884" width="6.42578125" style="37" customWidth="1"/>
    <col min="15885" max="15885" width="13.7109375" style="37" customWidth="1"/>
    <col min="15886" max="15886" width="13" style="37" customWidth="1"/>
    <col min="15887" max="15887" width="10.7109375" style="37" customWidth="1"/>
    <col min="15888" max="15888" width="11.85546875" style="37" customWidth="1"/>
    <col min="15889" max="15889" width="10.28515625" style="37" bestFit="1" customWidth="1"/>
    <col min="15890" max="15891" width="11.140625" style="37" bestFit="1" customWidth="1"/>
    <col min="15892" max="15892" width="14" style="37" customWidth="1"/>
    <col min="15893" max="16128" width="9.140625" style="37"/>
    <col min="16129" max="16129" width="31.140625" style="37" customWidth="1"/>
    <col min="16130" max="16130" width="6.5703125" style="37" customWidth="1"/>
    <col min="16131" max="16131" width="11.42578125" style="37" customWidth="1"/>
    <col min="16132" max="16132" width="24.28515625" style="37" customWidth="1"/>
    <col min="16133" max="16133" width="5.5703125" style="37" customWidth="1"/>
    <col min="16134" max="16134" width="7.5703125" style="37" customWidth="1"/>
    <col min="16135" max="16135" width="6.28515625" style="37" customWidth="1"/>
    <col min="16136" max="16136" width="6.5703125" style="37" customWidth="1"/>
    <col min="16137" max="16137" width="7.28515625" style="37" customWidth="1"/>
    <col min="16138" max="16138" width="6.140625" style="37" customWidth="1"/>
    <col min="16139" max="16139" width="6.85546875" style="37" customWidth="1"/>
    <col min="16140" max="16140" width="6.42578125" style="37" customWidth="1"/>
    <col min="16141" max="16141" width="13.7109375" style="37" customWidth="1"/>
    <col min="16142" max="16142" width="13" style="37" customWidth="1"/>
    <col min="16143" max="16143" width="10.7109375" style="37" customWidth="1"/>
    <col min="16144" max="16144" width="11.85546875" style="37" customWidth="1"/>
    <col min="16145" max="16145" width="10.28515625" style="37" bestFit="1" customWidth="1"/>
    <col min="16146" max="16147" width="11.140625" style="37" bestFit="1" customWidth="1"/>
    <col min="16148" max="16148" width="14" style="37" customWidth="1"/>
    <col min="16149" max="16384" width="9.140625" style="37"/>
  </cols>
  <sheetData>
    <row r="1" spans="1:16" x14ac:dyDescent="0.2">
      <c r="B1" s="146" t="s">
        <v>113</v>
      </c>
      <c r="C1" s="146"/>
      <c r="D1" s="146"/>
      <c r="E1" s="146"/>
      <c r="F1" s="146"/>
      <c r="G1" s="146"/>
      <c r="H1" s="146"/>
      <c r="I1" s="146"/>
      <c r="J1" s="146"/>
      <c r="K1" s="146"/>
      <c r="L1" s="146"/>
      <c r="M1" s="146"/>
      <c r="N1" s="146"/>
    </row>
    <row r="2" spans="1:16" ht="13.5" thickBot="1" x14ac:dyDescent="0.25"/>
    <row r="3" spans="1:16" ht="15" customHeight="1" x14ac:dyDescent="0.2">
      <c r="A3" s="147" t="s">
        <v>114</v>
      </c>
      <c r="B3" s="149" t="s">
        <v>115</v>
      </c>
      <c r="C3" s="149" t="s">
        <v>116</v>
      </c>
      <c r="D3" s="151" t="s">
        <v>117</v>
      </c>
      <c r="E3" s="153" t="s">
        <v>118</v>
      </c>
      <c r="F3" s="153" t="s">
        <v>119</v>
      </c>
      <c r="G3" s="153" t="s">
        <v>120</v>
      </c>
      <c r="H3" s="153" t="s">
        <v>121</v>
      </c>
      <c r="I3" s="153" t="s">
        <v>122</v>
      </c>
      <c r="J3" s="153" t="s">
        <v>123</v>
      </c>
      <c r="K3" s="151" t="s">
        <v>124</v>
      </c>
      <c r="L3" s="153" t="s">
        <v>125</v>
      </c>
      <c r="M3" s="158" t="s">
        <v>126</v>
      </c>
      <c r="N3" s="141" t="s">
        <v>127</v>
      </c>
      <c r="O3" s="141"/>
      <c r="P3" s="142"/>
    </row>
    <row r="4" spans="1:16" ht="57.75" customHeight="1" thickBot="1" x14ac:dyDescent="0.25">
      <c r="A4" s="148"/>
      <c r="B4" s="150"/>
      <c r="C4" s="150"/>
      <c r="D4" s="152"/>
      <c r="E4" s="154"/>
      <c r="F4" s="154"/>
      <c r="G4" s="154"/>
      <c r="H4" s="154"/>
      <c r="I4" s="154"/>
      <c r="J4" s="154"/>
      <c r="K4" s="152"/>
      <c r="L4" s="154"/>
      <c r="M4" s="159"/>
      <c r="N4" s="40" t="s">
        <v>128</v>
      </c>
      <c r="O4" s="40" t="s">
        <v>129</v>
      </c>
      <c r="P4" s="41" t="s">
        <v>130</v>
      </c>
    </row>
    <row r="5" spans="1:16" x14ac:dyDescent="0.2">
      <c r="A5" s="42">
        <v>1</v>
      </c>
      <c r="B5" s="43">
        <v>2</v>
      </c>
      <c r="C5" s="43">
        <v>3</v>
      </c>
      <c r="D5" s="44">
        <v>4</v>
      </c>
      <c r="E5" s="43">
        <v>5</v>
      </c>
      <c r="F5" s="43">
        <v>6</v>
      </c>
      <c r="G5" s="44">
        <v>7</v>
      </c>
      <c r="H5" s="43">
        <v>8</v>
      </c>
      <c r="I5" s="43">
        <v>9</v>
      </c>
      <c r="J5" s="44">
        <v>10</v>
      </c>
      <c r="K5" s="43">
        <v>11</v>
      </c>
      <c r="L5" s="43">
        <v>12</v>
      </c>
      <c r="M5" s="42">
        <v>13</v>
      </c>
      <c r="N5" s="45">
        <v>14</v>
      </c>
      <c r="O5" s="45">
        <v>15</v>
      </c>
      <c r="P5" s="42">
        <v>16</v>
      </c>
    </row>
    <row r="6" spans="1:16" x14ac:dyDescent="0.2">
      <c r="A6" s="46"/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8"/>
      <c r="N6" s="48"/>
      <c r="O6" s="48"/>
      <c r="P6" s="49"/>
    </row>
    <row r="7" spans="1:16" ht="22.5" x14ac:dyDescent="0.2">
      <c r="A7" s="50" t="s">
        <v>131</v>
      </c>
      <c r="B7" s="52" t="s">
        <v>251</v>
      </c>
      <c r="C7" s="52" t="s">
        <v>253</v>
      </c>
      <c r="D7" s="51" t="s">
        <v>132</v>
      </c>
      <c r="E7" s="52" t="s">
        <v>133</v>
      </c>
      <c r="F7" s="52" t="s">
        <v>134</v>
      </c>
      <c r="G7" s="52" t="s">
        <v>135</v>
      </c>
      <c r="H7" s="52" t="s">
        <v>252</v>
      </c>
      <c r="I7" s="52" t="s">
        <v>136</v>
      </c>
      <c r="J7" s="52" t="s">
        <v>137</v>
      </c>
      <c r="K7" s="52" t="s">
        <v>138</v>
      </c>
      <c r="L7" s="52" t="s">
        <v>139</v>
      </c>
      <c r="M7" s="53">
        <f>P7</f>
        <v>0</v>
      </c>
      <c r="N7" s="53"/>
      <c r="O7" s="53"/>
      <c r="P7" s="53">
        <v>0</v>
      </c>
    </row>
    <row r="8" spans="1:16" ht="22.5" x14ac:dyDescent="0.2">
      <c r="A8" s="56" t="s">
        <v>140</v>
      </c>
      <c r="B8" s="52" t="s">
        <v>251</v>
      </c>
      <c r="C8" s="52" t="s">
        <v>253</v>
      </c>
      <c r="D8" s="51" t="s">
        <v>141</v>
      </c>
      <c r="E8" s="52" t="s">
        <v>142</v>
      </c>
      <c r="F8" s="52" t="s">
        <v>143</v>
      </c>
      <c r="G8" s="52" t="s">
        <v>135</v>
      </c>
      <c r="H8" s="52" t="s">
        <v>252</v>
      </c>
      <c r="I8" s="52" t="s">
        <v>144</v>
      </c>
      <c r="J8" s="52" t="s">
        <v>137</v>
      </c>
      <c r="K8" s="52" t="s">
        <v>138</v>
      </c>
      <c r="L8" s="52" t="s">
        <v>139</v>
      </c>
      <c r="M8" s="53">
        <f>P8</f>
        <v>0</v>
      </c>
      <c r="N8" s="53"/>
      <c r="O8" s="53"/>
      <c r="P8" s="53">
        <v>0</v>
      </c>
    </row>
    <row r="9" spans="1:16" ht="22.5" hidden="1" x14ac:dyDescent="0.2">
      <c r="A9" s="56" t="s">
        <v>131</v>
      </c>
      <c r="B9" s="52" t="s">
        <v>251</v>
      </c>
      <c r="C9" s="52" t="s">
        <v>253</v>
      </c>
      <c r="D9" s="51" t="s">
        <v>145</v>
      </c>
      <c r="E9" s="52" t="s">
        <v>133</v>
      </c>
      <c r="F9" s="52" t="s">
        <v>134</v>
      </c>
      <c r="G9" s="52" t="s">
        <v>135</v>
      </c>
      <c r="H9" s="52" t="s">
        <v>252</v>
      </c>
      <c r="I9" s="52" t="s">
        <v>146</v>
      </c>
      <c r="J9" s="52" t="s">
        <v>137</v>
      </c>
      <c r="K9" s="52" t="s">
        <v>138</v>
      </c>
      <c r="L9" s="52" t="s">
        <v>139</v>
      </c>
      <c r="M9" s="53">
        <f>P9</f>
        <v>0</v>
      </c>
      <c r="N9" s="53"/>
      <c r="O9" s="53"/>
      <c r="P9" s="53">
        <v>0</v>
      </c>
    </row>
    <row r="10" spans="1:16" ht="22.5" hidden="1" x14ac:dyDescent="0.2">
      <c r="A10" s="56" t="s">
        <v>140</v>
      </c>
      <c r="B10" s="52" t="s">
        <v>251</v>
      </c>
      <c r="C10" s="52" t="s">
        <v>253</v>
      </c>
      <c r="D10" s="51" t="s">
        <v>141</v>
      </c>
      <c r="E10" s="52" t="s">
        <v>142</v>
      </c>
      <c r="F10" s="52" t="s">
        <v>143</v>
      </c>
      <c r="G10" s="52" t="s">
        <v>135</v>
      </c>
      <c r="H10" s="52" t="s">
        <v>252</v>
      </c>
      <c r="I10" s="52" t="s">
        <v>147</v>
      </c>
      <c r="J10" s="52" t="s">
        <v>137</v>
      </c>
      <c r="K10" s="52" t="s">
        <v>138</v>
      </c>
      <c r="L10" s="52" t="s">
        <v>139</v>
      </c>
      <c r="M10" s="53">
        <f>P10</f>
        <v>0</v>
      </c>
      <c r="N10" s="53"/>
      <c r="O10" s="53"/>
      <c r="P10" s="53">
        <v>0</v>
      </c>
    </row>
    <row r="11" spans="1:16" x14ac:dyDescent="0.2">
      <c r="A11" s="143" t="s">
        <v>148</v>
      </c>
      <c r="B11" s="144"/>
      <c r="C11" s="144"/>
      <c r="D11" s="144"/>
      <c r="E11" s="144"/>
      <c r="F11" s="144"/>
      <c r="G11" s="144"/>
      <c r="H11" s="144"/>
      <c r="I11" s="144"/>
      <c r="J11" s="144"/>
      <c r="K11" s="144"/>
      <c r="L11" s="145"/>
      <c r="M11" s="54">
        <f>SUM(M7:M10)</f>
        <v>0</v>
      </c>
      <c r="N11" s="54"/>
      <c r="O11" s="54"/>
      <c r="P11" s="54">
        <f>SUM(P7:P10)</f>
        <v>0</v>
      </c>
    </row>
    <row r="12" spans="1:16" hidden="1" x14ac:dyDescent="0.2">
      <c r="A12" s="50" t="s">
        <v>131</v>
      </c>
      <c r="B12" s="52" t="s">
        <v>251</v>
      </c>
      <c r="C12" s="52" t="s">
        <v>253</v>
      </c>
      <c r="D12" s="55" t="s">
        <v>149</v>
      </c>
      <c r="E12" s="52" t="s">
        <v>133</v>
      </c>
      <c r="F12" s="52" t="s">
        <v>134</v>
      </c>
      <c r="G12" s="52" t="s">
        <v>135</v>
      </c>
      <c r="H12" s="52" t="s">
        <v>252</v>
      </c>
      <c r="I12" s="52" t="s">
        <v>150</v>
      </c>
      <c r="J12" s="52" t="s">
        <v>151</v>
      </c>
      <c r="K12" s="52" t="s">
        <v>138</v>
      </c>
      <c r="L12" s="52" t="s">
        <v>139</v>
      </c>
      <c r="M12" s="53">
        <f>P12</f>
        <v>0</v>
      </c>
      <c r="N12" s="53"/>
      <c r="O12" s="53"/>
      <c r="P12" s="53">
        <v>0</v>
      </c>
    </row>
    <row r="13" spans="1:16" x14ac:dyDescent="0.2">
      <c r="A13" s="50" t="s">
        <v>152</v>
      </c>
      <c r="B13" s="52" t="s">
        <v>251</v>
      </c>
      <c r="C13" s="52" t="s">
        <v>253</v>
      </c>
      <c r="D13" s="55" t="s">
        <v>152</v>
      </c>
      <c r="E13" s="52" t="s">
        <v>153</v>
      </c>
      <c r="F13" s="52" t="s">
        <v>154</v>
      </c>
      <c r="G13" s="52" t="s">
        <v>135</v>
      </c>
      <c r="H13" s="52" t="s">
        <v>252</v>
      </c>
      <c r="I13" s="52" t="s">
        <v>150</v>
      </c>
      <c r="J13" s="52" t="s">
        <v>137</v>
      </c>
      <c r="K13" s="52" t="s">
        <v>138</v>
      </c>
      <c r="L13" s="52" t="s">
        <v>139</v>
      </c>
      <c r="M13" s="53">
        <f t="shared" ref="M13:M37" si="0">P13</f>
        <v>0</v>
      </c>
      <c r="N13" s="53"/>
      <c r="O13" s="53"/>
      <c r="P13" s="53">
        <f>S13</f>
        <v>0</v>
      </c>
    </row>
    <row r="14" spans="1:16" x14ac:dyDescent="0.2">
      <c r="A14" s="50" t="s">
        <v>152</v>
      </c>
      <c r="B14" s="52" t="s">
        <v>251</v>
      </c>
      <c r="C14" s="52" t="s">
        <v>253</v>
      </c>
      <c r="D14" s="55" t="s">
        <v>152</v>
      </c>
      <c r="E14" s="52" t="s">
        <v>153</v>
      </c>
      <c r="F14" s="52" t="s">
        <v>154</v>
      </c>
      <c r="G14" s="52" t="s">
        <v>135</v>
      </c>
      <c r="H14" s="52" t="s">
        <v>252</v>
      </c>
      <c r="I14" s="52" t="s">
        <v>150</v>
      </c>
      <c r="J14" s="52" t="s">
        <v>151</v>
      </c>
      <c r="K14" s="52" t="s">
        <v>138</v>
      </c>
      <c r="L14" s="52" t="s">
        <v>139</v>
      </c>
      <c r="M14" s="53">
        <f t="shared" si="0"/>
        <v>0</v>
      </c>
      <c r="N14" s="53"/>
      <c r="O14" s="53"/>
      <c r="P14" s="53">
        <v>0</v>
      </c>
    </row>
    <row r="15" spans="1:16" ht="22.5" x14ac:dyDescent="0.2">
      <c r="A15" s="56" t="s">
        <v>140</v>
      </c>
      <c r="B15" s="52" t="s">
        <v>251</v>
      </c>
      <c r="C15" s="52" t="s">
        <v>253</v>
      </c>
      <c r="D15" s="51" t="s">
        <v>141</v>
      </c>
      <c r="E15" s="52" t="s">
        <v>142</v>
      </c>
      <c r="F15" s="52" t="s">
        <v>143</v>
      </c>
      <c r="G15" s="52" t="s">
        <v>135</v>
      </c>
      <c r="H15" s="52" t="s">
        <v>252</v>
      </c>
      <c r="I15" s="52" t="s">
        <v>150</v>
      </c>
      <c r="J15" s="52" t="s">
        <v>151</v>
      </c>
      <c r="K15" s="52" t="s">
        <v>138</v>
      </c>
      <c r="L15" s="52" t="s">
        <v>139</v>
      </c>
      <c r="M15" s="53">
        <f t="shared" si="0"/>
        <v>0</v>
      </c>
      <c r="N15" s="53"/>
      <c r="O15" s="53"/>
      <c r="P15" s="53">
        <v>0</v>
      </c>
    </row>
    <row r="16" spans="1:16" x14ac:dyDescent="0.2">
      <c r="A16" s="50" t="s">
        <v>155</v>
      </c>
      <c r="B16" s="52" t="s">
        <v>251</v>
      </c>
      <c r="C16" s="52" t="s">
        <v>253</v>
      </c>
      <c r="D16" s="55" t="s">
        <v>155</v>
      </c>
      <c r="E16" s="52" t="s">
        <v>156</v>
      </c>
      <c r="F16" s="52" t="s">
        <v>157</v>
      </c>
      <c r="G16" s="52" t="s">
        <v>135</v>
      </c>
      <c r="H16" s="52" t="s">
        <v>252</v>
      </c>
      <c r="I16" s="52" t="s">
        <v>150</v>
      </c>
      <c r="J16" s="52" t="s">
        <v>151</v>
      </c>
      <c r="K16" s="52" t="s">
        <v>138</v>
      </c>
      <c r="L16" s="52" t="s">
        <v>139</v>
      </c>
      <c r="M16" s="53">
        <f t="shared" si="0"/>
        <v>0</v>
      </c>
      <c r="N16" s="53"/>
      <c r="O16" s="53"/>
      <c r="P16" s="53">
        <f>S16</f>
        <v>0</v>
      </c>
    </row>
    <row r="17" spans="1:20" x14ac:dyDescent="0.2">
      <c r="A17" s="50" t="s">
        <v>155</v>
      </c>
      <c r="B17" s="52" t="s">
        <v>251</v>
      </c>
      <c r="C17" s="52" t="s">
        <v>253</v>
      </c>
      <c r="D17" s="55" t="s">
        <v>155</v>
      </c>
      <c r="E17" s="52" t="s">
        <v>156</v>
      </c>
      <c r="F17" s="52" t="s">
        <v>157</v>
      </c>
      <c r="G17" s="52" t="s">
        <v>135</v>
      </c>
      <c r="H17" s="52" t="s">
        <v>252</v>
      </c>
      <c r="I17" s="52" t="s">
        <v>150</v>
      </c>
      <c r="J17" s="52" t="s">
        <v>137</v>
      </c>
      <c r="K17" s="52" t="s">
        <v>138</v>
      </c>
      <c r="L17" s="52" t="s">
        <v>139</v>
      </c>
      <c r="M17" s="53">
        <f t="shared" si="0"/>
        <v>0</v>
      </c>
      <c r="N17" s="53"/>
      <c r="O17" s="53"/>
      <c r="P17" s="53">
        <v>0</v>
      </c>
    </row>
    <row r="18" spans="1:20" x14ac:dyDescent="0.2">
      <c r="A18" s="50" t="s">
        <v>158</v>
      </c>
      <c r="B18" s="52" t="s">
        <v>251</v>
      </c>
      <c r="C18" s="52" t="s">
        <v>253</v>
      </c>
      <c r="D18" s="55" t="s">
        <v>159</v>
      </c>
      <c r="E18" s="52" t="s">
        <v>156</v>
      </c>
      <c r="F18" s="52" t="s">
        <v>160</v>
      </c>
      <c r="G18" s="52" t="s">
        <v>135</v>
      </c>
      <c r="H18" s="52" t="s">
        <v>252</v>
      </c>
      <c r="I18" s="52" t="s">
        <v>161</v>
      </c>
      <c r="J18" s="52" t="s">
        <v>137</v>
      </c>
      <c r="K18" s="52" t="s">
        <v>138</v>
      </c>
      <c r="L18" s="52" t="s">
        <v>139</v>
      </c>
      <c r="M18" s="53">
        <f t="shared" si="0"/>
        <v>0</v>
      </c>
      <c r="N18" s="53"/>
      <c r="O18" s="53"/>
      <c r="P18" s="53">
        <v>0</v>
      </c>
    </row>
    <row r="19" spans="1:20" x14ac:dyDescent="0.2">
      <c r="A19" s="50" t="s">
        <v>162</v>
      </c>
      <c r="B19" s="52" t="s">
        <v>251</v>
      </c>
      <c r="C19" s="52" t="s">
        <v>253</v>
      </c>
      <c r="D19" s="55" t="s">
        <v>159</v>
      </c>
      <c r="E19" s="52" t="s">
        <v>156</v>
      </c>
      <c r="F19" s="52" t="s">
        <v>160</v>
      </c>
      <c r="G19" s="52" t="s">
        <v>135</v>
      </c>
      <c r="H19" s="52" t="s">
        <v>252</v>
      </c>
      <c r="I19" s="52" t="s">
        <v>161</v>
      </c>
      <c r="J19" s="52" t="s">
        <v>151</v>
      </c>
      <c r="K19" s="52" t="s">
        <v>138</v>
      </c>
      <c r="L19" s="52" t="s">
        <v>139</v>
      </c>
      <c r="M19" s="53">
        <f t="shared" si="0"/>
        <v>0</v>
      </c>
      <c r="N19" s="53"/>
      <c r="O19" s="53"/>
      <c r="P19" s="53">
        <v>0</v>
      </c>
    </row>
    <row r="20" spans="1:20" x14ac:dyDescent="0.2">
      <c r="A20" s="50" t="s">
        <v>162</v>
      </c>
      <c r="B20" s="52" t="s">
        <v>251</v>
      </c>
      <c r="C20" s="52" t="s">
        <v>253</v>
      </c>
      <c r="D20" s="55" t="s">
        <v>163</v>
      </c>
      <c r="E20" s="52" t="s">
        <v>156</v>
      </c>
      <c r="F20" s="52" t="s">
        <v>160</v>
      </c>
      <c r="G20" s="52" t="s">
        <v>135</v>
      </c>
      <c r="H20" s="52" t="s">
        <v>252</v>
      </c>
      <c r="I20" s="52" t="s">
        <v>164</v>
      </c>
      <c r="J20" s="52" t="s">
        <v>137</v>
      </c>
      <c r="K20" s="52" t="s">
        <v>138</v>
      </c>
      <c r="L20" s="52" t="s">
        <v>139</v>
      </c>
      <c r="M20" s="53">
        <f t="shared" si="0"/>
        <v>0</v>
      </c>
      <c r="N20" s="53"/>
      <c r="O20" s="53"/>
      <c r="P20" s="53">
        <v>0</v>
      </c>
    </row>
    <row r="21" spans="1:20" x14ac:dyDescent="0.2">
      <c r="A21" s="50" t="s">
        <v>162</v>
      </c>
      <c r="B21" s="52" t="s">
        <v>251</v>
      </c>
      <c r="C21" s="52" t="s">
        <v>253</v>
      </c>
      <c r="D21" s="55" t="s">
        <v>163</v>
      </c>
      <c r="E21" s="52" t="s">
        <v>156</v>
      </c>
      <c r="F21" s="52" t="s">
        <v>160</v>
      </c>
      <c r="G21" s="52" t="s">
        <v>135</v>
      </c>
      <c r="H21" s="52" t="s">
        <v>252</v>
      </c>
      <c r="I21" s="52" t="s">
        <v>164</v>
      </c>
      <c r="J21" s="52" t="s">
        <v>151</v>
      </c>
      <c r="K21" s="52" t="s">
        <v>138</v>
      </c>
      <c r="L21" s="52" t="s">
        <v>139</v>
      </c>
      <c r="M21" s="53">
        <f t="shared" si="0"/>
        <v>0</v>
      </c>
      <c r="N21" s="53"/>
      <c r="O21" s="53"/>
      <c r="P21" s="53">
        <v>0</v>
      </c>
      <c r="T21" s="39"/>
    </row>
    <row r="22" spans="1:20" x14ac:dyDescent="0.2">
      <c r="A22" s="50" t="s">
        <v>162</v>
      </c>
      <c r="B22" s="52" t="s">
        <v>251</v>
      </c>
      <c r="C22" s="52" t="s">
        <v>253</v>
      </c>
      <c r="D22" s="55" t="s">
        <v>165</v>
      </c>
      <c r="E22" s="52" t="s">
        <v>156</v>
      </c>
      <c r="F22" s="52" t="s">
        <v>160</v>
      </c>
      <c r="G22" s="52" t="s">
        <v>135</v>
      </c>
      <c r="H22" s="52" t="s">
        <v>252</v>
      </c>
      <c r="I22" s="52" t="s">
        <v>166</v>
      </c>
      <c r="J22" s="52" t="s">
        <v>137</v>
      </c>
      <c r="K22" s="52" t="s">
        <v>138</v>
      </c>
      <c r="L22" s="52" t="s">
        <v>139</v>
      </c>
      <c r="M22" s="53">
        <f t="shared" si="0"/>
        <v>0</v>
      </c>
      <c r="N22" s="53"/>
      <c r="O22" s="53"/>
      <c r="P22" s="53">
        <v>0</v>
      </c>
    </row>
    <row r="23" spans="1:20" x14ac:dyDescent="0.2">
      <c r="A23" s="50" t="s">
        <v>162</v>
      </c>
      <c r="B23" s="52" t="s">
        <v>251</v>
      </c>
      <c r="C23" s="52" t="s">
        <v>253</v>
      </c>
      <c r="D23" s="55" t="s">
        <v>165</v>
      </c>
      <c r="E23" s="52" t="s">
        <v>156</v>
      </c>
      <c r="F23" s="52" t="s">
        <v>160</v>
      </c>
      <c r="G23" s="52" t="s">
        <v>135</v>
      </c>
      <c r="H23" s="52" t="s">
        <v>252</v>
      </c>
      <c r="I23" s="52" t="s">
        <v>166</v>
      </c>
      <c r="J23" s="52" t="s">
        <v>151</v>
      </c>
      <c r="K23" s="52" t="s">
        <v>138</v>
      </c>
      <c r="L23" s="52" t="s">
        <v>139</v>
      </c>
      <c r="M23" s="53">
        <f t="shared" si="0"/>
        <v>0</v>
      </c>
      <c r="N23" s="53"/>
      <c r="O23" s="53"/>
      <c r="P23" s="53">
        <v>0</v>
      </c>
    </row>
    <row r="24" spans="1:20" ht="22.5" x14ac:dyDescent="0.2">
      <c r="A24" s="56" t="s">
        <v>167</v>
      </c>
      <c r="B24" s="52" t="s">
        <v>251</v>
      </c>
      <c r="C24" s="52" t="s">
        <v>253</v>
      </c>
      <c r="D24" s="51" t="s">
        <v>168</v>
      </c>
      <c r="E24" s="52" t="s">
        <v>156</v>
      </c>
      <c r="F24" s="52" t="s">
        <v>169</v>
      </c>
      <c r="G24" s="52" t="s">
        <v>135</v>
      </c>
      <c r="H24" s="52" t="s">
        <v>252</v>
      </c>
      <c r="I24" s="52" t="s">
        <v>150</v>
      </c>
      <c r="J24" s="52" t="s">
        <v>137</v>
      </c>
      <c r="K24" s="52" t="s">
        <v>138</v>
      </c>
      <c r="L24" s="52" t="s">
        <v>139</v>
      </c>
      <c r="M24" s="53">
        <f>P24</f>
        <v>0</v>
      </c>
      <c r="N24" s="53"/>
      <c r="O24" s="53"/>
      <c r="P24" s="53">
        <v>0</v>
      </c>
    </row>
    <row r="25" spans="1:20" ht="22.5" x14ac:dyDescent="0.2">
      <c r="A25" s="56" t="s">
        <v>167</v>
      </c>
      <c r="B25" s="52" t="s">
        <v>251</v>
      </c>
      <c r="C25" s="52" t="s">
        <v>253</v>
      </c>
      <c r="D25" s="51" t="s">
        <v>168</v>
      </c>
      <c r="E25" s="52" t="s">
        <v>156</v>
      </c>
      <c r="F25" s="52" t="s">
        <v>169</v>
      </c>
      <c r="G25" s="52" t="s">
        <v>135</v>
      </c>
      <c r="H25" s="52" t="s">
        <v>252</v>
      </c>
      <c r="I25" s="52" t="s">
        <v>170</v>
      </c>
      <c r="J25" s="52" t="s">
        <v>137</v>
      </c>
      <c r="K25" s="52" t="s">
        <v>138</v>
      </c>
      <c r="L25" s="52" t="s">
        <v>139</v>
      </c>
      <c r="M25" s="53">
        <f t="shared" si="0"/>
        <v>0</v>
      </c>
      <c r="N25" s="53"/>
      <c r="O25" s="53"/>
      <c r="P25" s="53">
        <v>0</v>
      </c>
    </row>
    <row r="26" spans="1:20" ht="22.5" x14ac:dyDescent="0.2">
      <c r="A26" s="56" t="s">
        <v>167</v>
      </c>
      <c r="B26" s="52" t="s">
        <v>251</v>
      </c>
      <c r="C26" s="52" t="s">
        <v>253</v>
      </c>
      <c r="D26" s="51" t="s">
        <v>168</v>
      </c>
      <c r="E26" s="52" t="s">
        <v>156</v>
      </c>
      <c r="F26" s="52" t="s">
        <v>169</v>
      </c>
      <c r="G26" s="52" t="s">
        <v>135</v>
      </c>
      <c r="H26" s="52" t="s">
        <v>252</v>
      </c>
      <c r="I26" s="52" t="s">
        <v>171</v>
      </c>
      <c r="J26" s="52" t="s">
        <v>151</v>
      </c>
      <c r="K26" s="52" t="s">
        <v>138</v>
      </c>
      <c r="L26" s="52" t="s">
        <v>139</v>
      </c>
      <c r="M26" s="53">
        <f>P26</f>
        <v>0</v>
      </c>
      <c r="N26" s="53"/>
      <c r="O26" s="53"/>
      <c r="P26" s="53">
        <v>0</v>
      </c>
    </row>
    <row r="27" spans="1:20" ht="22.5" x14ac:dyDescent="0.2">
      <c r="A27" s="56" t="s">
        <v>167</v>
      </c>
      <c r="B27" s="52" t="s">
        <v>251</v>
      </c>
      <c r="C27" s="52" t="s">
        <v>253</v>
      </c>
      <c r="D27" s="51" t="s">
        <v>168</v>
      </c>
      <c r="E27" s="52" t="s">
        <v>156</v>
      </c>
      <c r="F27" s="52" t="s">
        <v>169</v>
      </c>
      <c r="G27" s="52" t="s">
        <v>135</v>
      </c>
      <c r="H27" s="52" t="s">
        <v>252</v>
      </c>
      <c r="I27" s="52" t="s">
        <v>150</v>
      </c>
      <c r="J27" s="52" t="s">
        <v>151</v>
      </c>
      <c r="K27" s="52" t="s">
        <v>138</v>
      </c>
      <c r="L27" s="52" t="s">
        <v>139</v>
      </c>
      <c r="M27" s="53">
        <f t="shared" si="0"/>
        <v>0</v>
      </c>
      <c r="N27" s="53"/>
      <c r="O27" s="53"/>
      <c r="P27" s="53">
        <v>0</v>
      </c>
    </row>
    <row r="28" spans="1:20" x14ac:dyDescent="0.2">
      <c r="A28" s="50" t="s">
        <v>172</v>
      </c>
      <c r="B28" s="52" t="s">
        <v>251</v>
      </c>
      <c r="C28" s="52" t="s">
        <v>253</v>
      </c>
      <c r="D28" s="55" t="s">
        <v>173</v>
      </c>
      <c r="E28" s="52" t="s">
        <v>156</v>
      </c>
      <c r="F28" s="52" t="s">
        <v>174</v>
      </c>
      <c r="G28" s="52" t="s">
        <v>135</v>
      </c>
      <c r="H28" s="52" t="s">
        <v>252</v>
      </c>
      <c r="I28" s="52" t="s">
        <v>150</v>
      </c>
      <c r="J28" s="52" t="s">
        <v>137</v>
      </c>
      <c r="K28" s="52" t="s">
        <v>138</v>
      </c>
      <c r="L28" s="52" t="s">
        <v>139</v>
      </c>
      <c r="M28" s="53">
        <f t="shared" si="0"/>
        <v>0</v>
      </c>
      <c r="N28" s="53"/>
      <c r="O28" s="53"/>
      <c r="P28" s="53">
        <v>0</v>
      </c>
    </row>
    <row r="29" spans="1:20" x14ac:dyDescent="0.2">
      <c r="A29" s="50" t="s">
        <v>172</v>
      </c>
      <c r="B29" s="52" t="s">
        <v>251</v>
      </c>
      <c r="C29" s="52" t="s">
        <v>253</v>
      </c>
      <c r="D29" s="55" t="s">
        <v>175</v>
      </c>
      <c r="E29" s="52" t="s">
        <v>156</v>
      </c>
      <c r="F29" s="52" t="s">
        <v>174</v>
      </c>
      <c r="G29" s="52" t="s">
        <v>135</v>
      </c>
      <c r="H29" s="52" t="s">
        <v>252</v>
      </c>
      <c r="I29" s="52" t="s">
        <v>176</v>
      </c>
      <c r="J29" s="52" t="s">
        <v>137</v>
      </c>
      <c r="K29" s="52" t="s">
        <v>138</v>
      </c>
      <c r="L29" s="52" t="s">
        <v>139</v>
      </c>
      <c r="M29" s="53">
        <f t="shared" si="0"/>
        <v>0</v>
      </c>
      <c r="N29" s="53"/>
      <c r="O29" s="53"/>
      <c r="P29" s="53">
        <v>0</v>
      </c>
    </row>
    <row r="30" spans="1:20" x14ac:dyDescent="0.2">
      <c r="A30" s="50" t="s">
        <v>172</v>
      </c>
      <c r="B30" s="52" t="s">
        <v>251</v>
      </c>
      <c r="C30" s="52" t="s">
        <v>253</v>
      </c>
      <c r="D30" s="55" t="s">
        <v>177</v>
      </c>
      <c r="E30" s="52" t="s">
        <v>156</v>
      </c>
      <c r="F30" s="52" t="s">
        <v>174</v>
      </c>
      <c r="G30" s="52" t="s">
        <v>135</v>
      </c>
      <c r="H30" s="52" t="s">
        <v>252</v>
      </c>
      <c r="I30" s="52" t="s">
        <v>150</v>
      </c>
      <c r="J30" s="52" t="s">
        <v>151</v>
      </c>
      <c r="K30" s="52" t="s">
        <v>138</v>
      </c>
      <c r="L30" s="52" t="s">
        <v>139</v>
      </c>
      <c r="M30" s="53">
        <f t="shared" si="0"/>
        <v>81714</v>
      </c>
      <c r="N30" s="53"/>
      <c r="O30" s="53"/>
      <c r="P30" s="53">
        <v>81714</v>
      </c>
    </row>
    <row r="31" spans="1:20" x14ac:dyDescent="0.2">
      <c r="A31" s="50" t="s">
        <v>178</v>
      </c>
      <c r="B31" s="52" t="s">
        <v>251</v>
      </c>
      <c r="C31" s="52" t="s">
        <v>253</v>
      </c>
      <c r="D31" s="55" t="s">
        <v>179</v>
      </c>
      <c r="E31" s="52" t="s">
        <v>180</v>
      </c>
      <c r="F31" s="52" t="s">
        <v>181</v>
      </c>
      <c r="G31" s="52" t="s">
        <v>135</v>
      </c>
      <c r="H31" s="52" t="s">
        <v>252</v>
      </c>
      <c r="I31" s="52" t="s">
        <v>182</v>
      </c>
      <c r="J31" s="52" t="s">
        <v>137</v>
      </c>
      <c r="K31" s="52" t="s">
        <v>138</v>
      </c>
      <c r="L31" s="52" t="s">
        <v>139</v>
      </c>
      <c r="M31" s="53">
        <f t="shared" si="0"/>
        <v>0</v>
      </c>
      <c r="N31" s="53"/>
      <c r="O31" s="53"/>
      <c r="P31" s="53">
        <v>0</v>
      </c>
    </row>
    <row r="32" spans="1:20" x14ac:dyDescent="0.2">
      <c r="A32" s="50" t="s">
        <v>178</v>
      </c>
      <c r="B32" s="52" t="s">
        <v>251</v>
      </c>
      <c r="C32" s="52" t="s">
        <v>253</v>
      </c>
      <c r="D32" s="55" t="s">
        <v>183</v>
      </c>
      <c r="E32" s="52" t="s">
        <v>180</v>
      </c>
      <c r="F32" s="52" t="s">
        <v>181</v>
      </c>
      <c r="G32" s="52" t="s">
        <v>135</v>
      </c>
      <c r="H32" s="52" t="s">
        <v>252</v>
      </c>
      <c r="I32" s="52" t="s">
        <v>184</v>
      </c>
      <c r="J32" s="52" t="s">
        <v>137</v>
      </c>
      <c r="K32" s="52" t="s">
        <v>138</v>
      </c>
      <c r="L32" s="52" t="s">
        <v>139</v>
      </c>
      <c r="M32" s="53">
        <f t="shared" si="0"/>
        <v>0</v>
      </c>
      <c r="N32" s="53"/>
      <c r="O32" s="53"/>
      <c r="P32" s="53">
        <v>0</v>
      </c>
    </row>
    <row r="33" spans="1:16" x14ac:dyDescent="0.2">
      <c r="A33" s="50" t="s">
        <v>178</v>
      </c>
      <c r="B33" s="52" t="s">
        <v>251</v>
      </c>
      <c r="C33" s="52" t="s">
        <v>253</v>
      </c>
      <c r="D33" s="55" t="s">
        <v>185</v>
      </c>
      <c r="E33" s="52" t="s">
        <v>186</v>
      </c>
      <c r="F33" s="52" t="s">
        <v>181</v>
      </c>
      <c r="G33" s="52" t="s">
        <v>135</v>
      </c>
      <c r="H33" s="52" t="s">
        <v>252</v>
      </c>
      <c r="I33" s="52" t="s">
        <v>187</v>
      </c>
      <c r="J33" s="52" t="s">
        <v>137</v>
      </c>
      <c r="K33" s="52" t="s">
        <v>138</v>
      </c>
      <c r="L33" s="52" t="s">
        <v>139</v>
      </c>
      <c r="M33" s="53">
        <f t="shared" si="0"/>
        <v>0</v>
      </c>
      <c r="N33" s="53"/>
      <c r="O33" s="53"/>
      <c r="P33" s="53">
        <v>0</v>
      </c>
    </row>
    <row r="34" spans="1:16" x14ac:dyDescent="0.2">
      <c r="A34" s="50" t="s">
        <v>178</v>
      </c>
      <c r="B34" s="52" t="s">
        <v>251</v>
      </c>
      <c r="C34" s="52" t="s">
        <v>253</v>
      </c>
      <c r="D34" s="55" t="s">
        <v>188</v>
      </c>
      <c r="E34" s="52" t="s">
        <v>189</v>
      </c>
      <c r="F34" s="52" t="s">
        <v>190</v>
      </c>
      <c r="G34" s="52" t="s">
        <v>135</v>
      </c>
      <c r="H34" s="52" t="s">
        <v>252</v>
      </c>
      <c r="I34" s="52" t="s">
        <v>150</v>
      </c>
      <c r="J34" s="52" t="s">
        <v>137</v>
      </c>
      <c r="K34" s="52" t="s">
        <v>138</v>
      </c>
      <c r="L34" s="52" t="s">
        <v>139</v>
      </c>
      <c r="M34" s="53">
        <f t="shared" si="0"/>
        <v>0</v>
      </c>
      <c r="N34" s="53"/>
      <c r="O34" s="53"/>
      <c r="P34" s="53">
        <v>0</v>
      </c>
    </row>
    <row r="35" spans="1:16" ht="22.5" x14ac:dyDescent="0.2">
      <c r="A35" s="56" t="s">
        <v>191</v>
      </c>
      <c r="B35" s="52" t="s">
        <v>251</v>
      </c>
      <c r="C35" s="52" t="s">
        <v>253</v>
      </c>
      <c r="D35" s="51" t="s">
        <v>192</v>
      </c>
      <c r="E35" s="52" t="s">
        <v>156</v>
      </c>
      <c r="F35" s="52" t="s">
        <v>193</v>
      </c>
      <c r="G35" s="52" t="s">
        <v>135</v>
      </c>
      <c r="H35" s="52" t="s">
        <v>252</v>
      </c>
      <c r="I35" s="52" t="s">
        <v>150</v>
      </c>
      <c r="J35" s="52" t="s">
        <v>137</v>
      </c>
      <c r="K35" s="52" t="s">
        <v>138</v>
      </c>
      <c r="L35" s="52" t="s">
        <v>139</v>
      </c>
      <c r="M35" s="53">
        <f t="shared" si="0"/>
        <v>0</v>
      </c>
      <c r="N35" s="53"/>
      <c r="O35" s="53"/>
      <c r="P35" s="53">
        <v>0</v>
      </c>
    </row>
    <row r="36" spans="1:16" ht="22.5" x14ac:dyDescent="0.2">
      <c r="A36" s="56" t="s">
        <v>194</v>
      </c>
      <c r="B36" s="52" t="s">
        <v>251</v>
      </c>
      <c r="C36" s="52" t="s">
        <v>253</v>
      </c>
      <c r="D36" s="51" t="s">
        <v>195</v>
      </c>
      <c r="E36" s="52" t="s">
        <v>156</v>
      </c>
      <c r="F36" s="52" t="s">
        <v>196</v>
      </c>
      <c r="G36" s="52" t="s">
        <v>135</v>
      </c>
      <c r="H36" s="52" t="s">
        <v>252</v>
      </c>
      <c r="I36" s="52" t="s">
        <v>197</v>
      </c>
      <c r="J36" s="52" t="s">
        <v>137</v>
      </c>
      <c r="K36" s="52" t="s">
        <v>138</v>
      </c>
      <c r="L36" s="52" t="s">
        <v>139</v>
      </c>
      <c r="M36" s="53">
        <f>P36</f>
        <v>0</v>
      </c>
      <c r="N36" s="53"/>
      <c r="O36" s="53"/>
      <c r="P36" s="53">
        <v>0</v>
      </c>
    </row>
    <row r="37" spans="1:16" ht="23.25" thickBot="1" x14ac:dyDescent="0.25">
      <c r="A37" s="56" t="s">
        <v>194</v>
      </c>
      <c r="B37" s="52" t="s">
        <v>251</v>
      </c>
      <c r="C37" s="52" t="s">
        <v>253</v>
      </c>
      <c r="D37" s="51" t="s">
        <v>195</v>
      </c>
      <c r="E37" s="52" t="s">
        <v>156</v>
      </c>
      <c r="F37" s="52" t="s">
        <v>198</v>
      </c>
      <c r="G37" s="52" t="s">
        <v>135</v>
      </c>
      <c r="H37" s="52" t="s">
        <v>252</v>
      </c>
      <c r="I37" s="52" t="s">
        <v>150</v>
      </c>
      <c r="J37" s="52" t="s">
        <v>137</v>
      </c>
      <c r="K37" s="52" t="s">
        <v>138</v>
      </c>
      <c r="L37" s="52" t="s">
        <v>139</v>
      </c>
      <c r="M37" s="53">
        <f t="shared" si="0"/>
        <v>0</v>
      </c>
      <c r="N37" s="53"/>
      <c r="O37" s="53"/>
      <c r="P37" s="53">
        <v>0</v>
      </c>
    </row>
    <row r="38" spans="1:16" ht="15.75" customHeight="1" thickBot="1" x14ac:dyDescent="0.25">
      <c r="A38" s="155" t="s">
        <v>199</v>
      </c>
      <c r="B38" s="156"/>
      <c r="C38" s="156"/>
      <c r="D38" s="156"/>
      <c r="E38" s="156"/>
      <c r="F38" s="156"/>
      <c r="G38" s="156"/>
      <c r="H38" s="156"/>
      <c r="I38" s="156"/>
      <c r="J38" s="156"/>
      <c r="K38" s="156"/>
      <c r="L38" s="157"/>
      <c r="M38" s="57">
        <f>SUM(M12:M37)</f>
        <v>81714</v>
      </c>
      <c r="N38" s="57">
        <f>SUBTOTAL(9,N9:N37)</f>
        <v>0</v>
      </c>
      <c r="O38" s="57">
        <f>SUBTOTAL(9,O9:O37)</f>
        <v>0</v>
      </c>
      <c r="P38" s="57">
        <f>SUM(P12:P37)</f>
        <v>81714</v>
      </c>
    </row>
    <row r="39" spans="1:16" ht="15.75" customHeight="1" thickBot="1" x14ac:dyDescent="0.25">
      <c r="A39" s="155" t="s">
        <v>200</v>
      </c>
      <c r="B39" s="156"/>
      <c r="C39" s="156"/>
      <c r="D39" s="156"/>
      <c r="E39" s="156"/>
      <c r="F39" s="156"/>
      <c r="G39" s="156"/>
      <c r="H39" s="156"/>
      <c r="I39" s="156"/>
      <c r="J39" s="156"/>
      <c r="K39" s="156"/>
      <c r="L39" s="157"/>
      <c r="M39" s="57">
        <f>M11+M38</f>
        <v>81714</v>
      </c>
      <c r="N39" s="57">
        <f>SUBTOTAL(9,N10:N38)</f>
        <v>0</v>
      </c>
      <c r="O39" s="57">
        <f>SUBTOTAL(9,O10:O38)</f>
        <v>0</v>
      </c>
      <c r="P39" s="58">
        <f>P11+P38</f>
        <v>81714</v>
      </c>
    </row>
    <row r="40" spans="1:16" ht="15.75" hidden="1" customHeight="1" thickBot="1" x14ac:dyDescent="0.25">
      <c r="A40" s="155" t="s">
        <v>148</v>
      </c>
      <c r="B40" s="156"/>
      <c r="C40" s="156"/>
      <c r="D40" s="156"/>
      <c r="E40" s="156"/>
      <c r="F40" s="156"/>
      <c r="G40" s="156"/>
      <c r="H40" s="156"/>
      <c r="I40" s="157"/>
      <c r="J40" s="59" t="s">
        <v>201</v>
      </c>
      <c r="K40" s="59"/>
      <c r="L40" s="59"/>
      <c r="M40" s="57"/>
      <c r="N40" s="57"/>
      <c r="O40" s="57"/>
      <c r="P40" s="58"/>
    </row>
    <row r="41" spans="1:16" ht="15.75" hidden="1" customHeight="1" thickBot="1" x14ac:dyDescent="0.25">
      <c r="A41" s="60"/>
      <c r="B41" s="61"/>
      <c r="C41" s="61"/>
      <c r="D41" s="61"/>
      <c r="E41" s="61"/>
      <c r="F41" s="61"/>
      <c r="G41" s="61"/>
      <c r="H41" s="61"/>
      <c r="I41" s="62" t="s">
        <v>148</v>
      </c>
      <c r="J41" s="59" t="s">
        <v>202</v>
      </c>
      <c r="K41" s="59"/>
      <c r="L41" s="59"/>
      <c r="M41" s="57"/>
      <c r="N41" s="57"/>
      <c r="O41" s="57"/>
      <c r="P41" s="58"/>
    </row>
    <row r="42" spans="1:16" ht="15.75" hidden="1" customHeight="1" thickBot="1" x14ac:dyDescent="0.25">
      <c r="A42" s="60"/>
      <c r="B42" s="61"/>
      <c r="C42" s="61"/>
      <c r="D42" s="61"/>
      <c r="E42" s="61"/>
      <c r="F42" s="61"/>
      <c r="G42" s="61"/>
      <c r="H42" s="61"/>
      <c r="I42" s="62" t="s">
        <v>148</v>
      </c>
      <c r="J42" s="59" t="s">
        <v>203</v>
      </c>
      <c r="K42" s="59"/>
      <c r="L42" s="59"/>
      <c r="M42" s="57"/>
      <c r="N42" s="57"/>
      <c r="O42" s="57"/>
      <c r="P42" s="58"/>
    </row>
    <row r="43" spans="1:16" ht="15.75" hidden="1" customHeight="1" thickBot="1" x14ac:dyDescent="0.25">
      <c r="A43" s="60"/>
      <c r="B43" s="61"/>
      <c r="C43" s="61"/>
      <c r="D43" s="61"/>
      <c r="E43" s="61"/>
      <c r="F43" s="61"/>
      <c r="G43" s="61"/>
      <c r="H43" s="61"/>
      <c r="I43" s="62" t="s">
        <v>148</v>
      </c>
      <c r="J43" s="59" t="s">
        <v>204</v>
      </c>
      <c r="K43" s="59"/>
      <c r="L43" s="59"/>
      <c r="M43" s="57"/>
      <c r="N43" s="57"/>
      <c r="O43" s="57"/>
      <c r="P43" s="58"/>
    </row>
    <row r="44" spans="1:16" ht="15.75" customHeight="1" thickBot="1" x14ac:dyDescent="0.25">
      <c r="A44" s="155" t="s">
        <v>148</v>
      </c>
      <c r="B44" s="156"/>
      <c r="C44" s="156"/>
      <c r="D44" s="156"/>
      <c r="E44" s="156"/>
      <c r="F44" s="156"/>
      <c r="G44" s="156"/>
      <c r="H44" s="156"/>
      <c r="I44" s="157"/>
      <c r="J44" s="59" t="s">
        <v>137</v>
      </c>
      <c r="K44" s="59"/>
      <c r="L44" s="59"/>
      <c r="M44" s="57">
        <f>P44</f>
        <v>0</v>
      </c>
      <c r="N44" s="57"/>
      <c r="O44" s="57"/>
      <c r="P44" s="58">
        <f>P37+P35+P34+P33+P32+P31+P29+P28+P25+P22+P20+P18+P17+P13+P10+P9+P36+P24</f>
        <v>0</v>
      </c>
    </row>
    <row r="45" spans="1:16" ht="15.75" customHeight="1" thickBot="1" x14ac:dyDescent="0.25">
      <c r="A45" s="155" t="s">
        <v>148</v>
      </c>
      <c r="B45" s="156"/>
      <c r="C45" s="156"/>
      <c r="D45" s="156"/>
      <c r="E45" s="156"/>
      <c r="F45" s="156"/>
      <c r="G45" s="156"/>
      <c r="H45" s="156"/>
      <c r="I45" s="157"/>
      <c r="J45" s="59" t="s">
        <v>205</v>
      </c>
      <c r="K45" s="59"/>
      <c r="L45" s="59"/>
      <c r="M45" s="57"/>
      <c r="N45" s="57"/>
      <c r="O45" s="57"/>
      <c r="P45" s="58"/>
    </row>
    <row r="46" spans="1:16" ht="15.75" customHeight="1" thickBot="1" x14ac:dyDescent="0.25">
      <c r="A46" s="155" t="s">
        <v>148</v>
      </c>
      <c r="B46" s="156"/>
      <c r="C46" s="156"/>
      <c r="D46" s="156"/>
      <c r="E46" s="156"/>
      <c r="F46" s="156"/>
      <c r="G46" s="156"/>
      <c r="H46" s="156"/>
      <c r="I46" s="157"/>
      <c r="J46" s="59" t="s">
        <v>151</v>
      </c>
      <c r="K46" s="59"/>
      <c r="L46" s="59"/>
      <c r="M46" s="57">
        <f>P46</f>
        <v>81714</v>
      </c>
      <c r="N46" s="57"/>
      <c r="O46" s="57"/>
      <c r="P46" s="58">
        <f>P30+P27+P23+P21+P19+P16+P15+P14+P12+P26</f>
        <v>81714</v>
      </c>
    </row>
    <row r="49" spans="2:13" s="63" customFormat="1" ht="15.75" x14ac:dyDescent="0.25">
      <c r="B49" s="64"/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5"/>
    </row>
    <row r="50" spans="2:13" s="63" customFormat="1" ht="15.75" x14ac:dyDescent="0.25">
      <c r="B50" s="64"/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5"/>
    </row>
    <row r="51" spans="2:13" s="63" customFormat="1" ht="15.75" x14ac:dyDescent="0.25">
      <c r="B51" s="64"/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5"/>
    </row>
    <row r="52" spans="2:13" s="63" customFormat="1" ht="15.75" x14ac:dyDescent="0.25">
      <c r="B52" s="64"/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5"/>
    </row>
    <row r="53" spans="2:13" s="63" customFormat="1" ht="15.75" x14ac:dyDescent="0.25">
      <c r="B53" s="64"/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65"/>
    </row>
    <row r="54" spans="2:13" s="63" customFormat="1" ht="15.75" x14ac:dyDescent="0.25">
      <c r="B54" s="64"/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5"/>
    </row>
    <row r="55" spans="2:13" s="63" customFormat="1" ht="15.75" x14ac:dyDescent="0.25">
      <c r="B55" s="64"/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5"/>
    </row>
  </sheetData>
  <mergeCells count="22">
    <mergeCell ref="A46:I46"/>
    <mergeCell ref="J3:J4"/>
    <mergeCell ref="K3:K4"/>
    <mergeCell ref="L3:L4"/>
    <mergeCell ref="M3:M4"/>
    <mergeCell ref="A38:L38"/>
    <mergeCell ref="A39:L39"/>
    <mergeCell ref="A40:I40"/>
    <mergeCell ref="A44:I44"/>
    <mergeCell ref="A45:I45"/>
    <mergeCell ref="N3:P3"/>
    <mergeCell ref="A11:L11"/>
    <mergeCell ref="B1:N1"/>
    <mergeCell ref="A3:A4"/>
    <mergeCell ref="B3:B4"/>
    <mergeCell ref="C3:C4"/>
    <mergeCell ref="D3:D4"/>
    <mergeCell ref="E3:E4"/>
    <mergeCell ref="F3:F4"/>
    <mergeCell ref="G3:G4"/>
    <mergeCell ref="H3:H4"/>
    <mergeCell ref="I3:I4"/>
  </mergeCells>
  <pageMargins left="0.70866141732283472" right="0.70866141732283472" top="0.74803149606299213" bottom="0.74803149606299213" header="0.31496062992125984" footer="0.31496062992125984"/>
  <pageSetup paperSize="9" scale="76" fitToHeight="1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7</vt:i4>
      </vt:variant>
      <vt:variant>
        <vt:lpstr>Именованные диапазоны</vt:lpstr>
      </vt:variant>
      <vt:variant>
        <vt:i4>2</vt:i4>
      </vt:variant>
    </vt:vector>
  </HeadingPairs>
  <TitlesOfParts>
    <vt:vector size="9" baseType="lpstr">
      <vt:lpstr>титульник АУ</vt:lpstr>
      <vt:lpstr>титульник БУ</vt:lpstr>
      <vt:lpstr>титульник черновик</vt:lpstr>
      <vt:lpstr>раздел 1</vt:lpstr>
      <vt:lpstr>раздел 2</vt:lpstr>
      <vt:lpstr>прилож. к разделу1 расх.часть</vt:lpstr>
      <vt:lpstr>Лист1</vt:lpstr>
      <vt:lpstr>'прилож. к разделу1 расх.часть'!Область_печати</vt:lpstr>
      <vt:lpstr>'титульник черновик'!Область_печати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ЦФБ</dc:creator>
  <cp:lastModifiedBy>Главный</cp:lastModifiedBy>
  <cp:lastPrinted>2020-06-23T07:58:15Z</cp:lastPrinted>
  <dcterms:created xsi:type="dcterms:W3CDTF">2020-02-05T06:49:51Z</dcterms:created>
  <dcterms:modified xsi:type="dcterms:W3CDTF">2020-06-23T08:03:03Z</dcterms:modified>
</cp:coreProperties>
</file>